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60" windowWidth="19200" windowHeight="1186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2"/>
  <c r="B6"/>
  <c r="J5"/>
  <c r="K5" s="1"/>
  <c r="L5" s="1"/>
  <c r="M5" s="1"/>
  <c r="N5" s="1"/>
  <c r="O5" s="1"/>
  <c r="P5" s="1"/>
  <c r="Q5" s="1"/>
  <c r="R5" s="1"/>
  <c r="S5" s="1"/>
  <c r="T5" s="1"/>
  <c r="U5" s="1"/>
  <c r="V5" s="1"/>
  <c r="W5" s="1"/>
  <c r="X5" s="1"/>
  <c r="Y5" s="1"/>
  <c r="Z5" s="1"/>
  <c r="AA5" s="1"/>
  <c r="AB5" s="1"/>
  <c r="AC5" s="1"/>
  <c r="AD5" s="1"/>
  <c r="AE5" s="1"/>
  <c r="AF5" s="1"/>
  <c r="AG5" s="1"/>
  <c r="AH5" s="1"/>
  <c r="AI5" s="1"/>
  <c r="AJ5" s="1"/>
  <c r="AK5" s="1"/>
  <c r="AL5" s="1"/>
  <c r="AM5" s="1"/>
  <c r="AN5" s="1"/>
  <c r="AO5" s="1"/>
  <c r="AP5" s="1"/>
  <c r="AQ5" s="1"/>
  <c r="AR5" s="1"/>
  <c r="AS5" s="1"/>
  <c r="AT5" s="1"/>
  <c r="AU5" s="1"/>
  <c r="AV5" s="1"/>
  <c r="AW5" s="1"/>
  <c r="AX5" s="1"/>
  <c r="AY5" s="1"/>
  <c r="AZ5" s="1"/>
  <c r="BA5" s="1"/>
  <c r="BB5" s="1"/>
  <c r="BC5" s="1"/>
  <c r="BD5" s="1"/>
  <c r="BE5" s="1"/>
  <c r="BF5" s="1"/>
  <c r="BG5" s="1"/>
  <c r="BH5" s="1"/>
  <c r="BI5" s="1"/>
  <c r="BJ5" s="1"/>
  <c r="BK5" s="1"/>
  <c r="BL5" s="1"/>
  <c r="BM5" s="1"/>
  <c r="BN5" s="1"/>
  <c r="BO5" s="1"/>
  <c r="BP5" s="1"/>
  <c r="BQ5" s="1"/>
  <c r="BR5" s="1"/>
  <c r="BS5" s="1"/>
  <c r="BT5" s="1"/>
  <c r="BU5" s="1"/>
  <c r="BV5" s="1"/>
  <c r="BW5" s="1"/>
  <c r="BX5" s="1"/>
  <c r="BY5" s="1"/>
  <c r="BZ5" s="1"/>
  <c r="CA5" s="1"/>
  <c r="CB5" s="1"/>
  <c r="CC5" s="1"/>
  <c r="CD5" s="1"/>
  <c r="CE5" s="1"/>
  <c r="CF5" s="1"/>
  <c r="CG5" s="1"/>
  <c r="CH5" s="1"/>
  <c r="CI5" s="1"/>
  <c r="CJ5" s="1"/>
  <c r="CK5" s="1"/>
  <c r="CL5" s="1"/>
  <c r="CM5" s="1"/>
  <c r="CN5" s="1"/>
  <c r="CO5" s="1"/>
  <c r="CP5" s="1"/>
  <c r="CQ5" s="1"/>
  <c r="CR5" s="1"/>
  <c r="CS5" s="1"/>
  <c r="CT5" s="1"/>
  <c r="CU5" s="1"/>
  <c r="CV5" s="1"/>
  <c r="CW5" s="1"/>
  <c r="CX5" s="1"/>
  <c r="CY5" s="1"/>
  <c r="CZ5" s="1"/>
  <c r="DA5" s="1"/>
  <c r="DB5" s="1"/>
  <c r="DC5" s="1"/>
  <c r="DD5" s="1"/>
  <c r="J6"/>
  <c r="I6"/>
  <c r="N2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B126" s="1"/>
  <c r="E59" i="1"/>
  <c r="G59" s="1"/>
  <c r="E56"/>
  <c r="G56" s="1"/>
  <c r="I57" s="1"/>
  <c r="D40"/>
  <c r="F40" s="1"/>
  <c r="D30"/>
  <c r="F30" s="1"/>
  <c r="D20"/>
  <c r="F20" s="1"/>
  <c r="B57" i="2" l="1"/>
  <c r="E125"/>
  <c r="E117"/>
  <c r="E105"/>
  <c r="E97"/>
  <c r="B77"/>
  <c r="B61"/>
  <c r="B29"/>
  <c r="B13"/>
  <c r="E122"/>
  <c r="E114"/>
  <c r="E106"/>
  <c r="E98"/>
  <c r="E94"/>
  <c r="E86"/>
  <c r="E82"/>
  <c r="E74"/>
  <c r="E66"/>
  <c r="E62"/>
  <c r="E54"/>
  <c r="E46"/>
  <c r="E42"/>
  <c r="E34"/>
  <c r="E26"/>
  <c r="E22"/>
  <c r="E18"/>
  <c r="E14"/>
  <c r="I7"/>
  <c r="I8" s="1"/>
  <c r="B65"/>
  <c r="B49"/>
  <c r="B33"/>
  <c r="B17"/>
  <c r="E123"/>
  <c r="E119"/>
  <c r="E115"/>
  <c r="E111"/>
  <c r="E107"/>
  <c r="E103"/>
  <c r="E99"/>
  <c r="E95"/>
  <c r="E91"/>
  <c r="E87"/>
  <c r="E83"/>
  <c r="E79"/>
  <c r="E75"/>
  <c r="E71"/>
  <c r="E67"/>
  <c r="E63"/>
  <c r="E59"/>
  <c r="E55"/>
  <c r="E51"/>
  <c r="E47"/>
  <c r="E43"/>
  <c r="E39"/>
  <c r="E35"/>
  <c r="E31"/>
  <c r="E27"/>
  <c r="E23"/>
  <c r="E19"/>
  <c r="E15"/>
  <c r="E11"/>
  <c r="E7"/>
  <c r="B53"/>
  <c r="B117"/>
  <c r="E116"/>
  <c r="E104"/>
  <c r="E96"/>
  <c r="E92"/>
  <c r="E88"/>
  <c r="E84"/>
  <c r="E80"/>
  <c r="E76"/>
  <c r="E72"/>
  <c r="E68"/>
  <c r="E64"/>
  <c r="E60"/>
  <c r="E56"/>
  <c r="E52"/>
  <c r="E48"/>
  <c r="E44"/>
  <c r="E40"/>
  <c r="E36"/>
  <c r="E32"/>
  <c r="E28"/>
  <c r="E24"/>
  <c r="E20"/>
  <c r="E16"/>
  <c r="E12"/>
  <c r="E8"/>
  <c r="B7"/>
  <c r="B37"/>
  <c r="E120"/>
  <c r="E108"/>
  <c r="B41"/>
  <c r="B9"/>
  <c r="E113"/>
  <c r="E101"/>
  <c r="E93"/>
  <c r="E89"/>
  <c r="E85"/>
  <c r="E81"/>
  <c r="E77"/>
  <c r="E73"/>
  <c r="E69"/>
  <c r="E65"/>
  <c r="E61"/>
  <c r="E57"/>
  <c r="E53"/>
  <c r="E49"/>
  <c r="E45"/>
  <c r="E41"/>
  <c r="E37"/>
  <c r="E33"/>
  <c r="E29"/>
  <c r="E25"/>
  <c r="E21"/>
  <c r="E17"/>
  <c r="E13"/>
  <c r="E9"/>
  <c r="B69"/>
  <c r="B21"/>
  <c r="E124"/>
  <c r="E112"/>
  <c r="E100"/>
  <c r="B73"/>
  <c r="B25"/>
  <c r="E121"/>
  <c r="E109"/>
  <c r="B45"/>
  <c r="E126"/>
  <c r="E118"/>
  <c r="E110"/>
  <c r="E102"/>
  <c r="E90"/>
  <c r="E78"/>
  <c r="E70"/>
  <c r="E58"/>
  <c r="E50"/>
  <c r="E38"/>
  <c r="E30"/>
  <c r="E10"/>
  <c r="B118"/>
  <c r="B114"/>
  <c r="B106"/>
  <c r="B98"/>
  <c r="B90"/>
  <c r="B86"/>
  <c r="B78"/>
  <c r="B70"/>
  <c r="B62"/>
  <c r="B58"/>
  <c r="B50"/>
  <c r="B42"/>
  <c r="B38"/>
  <c r="B30"/>
  <c r="B22"/>
  <c r="B18"/>
  <c r="B14"/>
  <c r="B123"/>
  <c r="B119"/>
  <c r="B115"/>
  <c r="B111"/>
  <c r="B107"/>
  <c r="B103"/>
  <c r="B99"/>
  <c r="B95"/>
  <c r="B91"/>
  <c r="B87"/>
  <c r="B83"/>
  <c r="B79"/>
  <c r="B75"/>
  <c r="B71"/>
  <c r="B67"/>
  <c r="B63"/>
  <c r="B59"/>
  <c r="B55"/>
  <c r="B51"/>
  <c r="B47"/>
  <c r="B43"/>
  <c r="B39"/>
  <c r="B35"/>
  <c r="B31"/>
  <c r="B27"/>
  <c r="B23"/>
  <c r="B19"/>
  <c r="B15"/>
  <c r="B11"/>
  <c r="B124"/>
  <c r="B120"/>
  <c r="B116"/>
  <c r="B112"/>
  <c r="B108"/>
  <c r="B104"/>
  <c r="B100"/>
  <c r="B96"/>
  <c r="B92"/>
  <c r="B88"/>
  <c r="B84"/>
  <c r="B80"/>
  <c r="B76"/>
  <c r="B72"/>
  <c r="B68"/>
  <c r="B64"/>
  <c r="B60"/>
  <c r="B56"/>
  <c r="B52"/>
  <c r="B48"/>
  <c r="B44"/>
  <c r="B40"/>
  <c r="B36"/>
  <c r="B32"/>
  <c r="B28"/>
  <c r="B24"/>
  <c r="B20"/>
  <c r="B16"/>
  <c r="B12"/>
  <c r="B8"/>
  <c r="B121"/>
  <c r="B113"/>
  <c r="B105"/>
  <c r="B97"/>
  <c r="B85"/>
  <c r="K6"/>
  <c r="J7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B125"/>
  <c r="B109"/>
  <c r="B101"/>
  <c r="B93"/>
  <c r="B89"/>
  <c r="B81"/>
  <c r="B122"/>
  <c r="B110"/>
  <c r="B102"/>
  <c r="B94"/>
  <c r="B82"/>
  <c r="B74"/>
  <c r="B66"/>
  <c r="B54"/>
  <c r="B46"/>
  <c r="B34"/>
  <c r="B26"/>
  <c r="B10"/>
  <c r="I9" l="1"/>
  <c r="L6"/>
  <c r="K7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I10" l="1"/>
  <c r="M6"/>
  <c r="L7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I11" l="1"/>
  <c r="N6"/>
  <c r="M7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I12" l="1"/>
  <c r="O6"/>
  <c r="N7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I13" l="1"/>
  <c r="P6"/>
  <c r="O7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I14" l="1"/>
  <c r="Q6"/>
  <c r="P7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97" s="1"/>
  <c r="P98" s="1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I15" l="1"/>
  <c r="R6"/>
  <c r="Q7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Q118" s="1"/>
  <c r="Q119" s="1"/>
  <c r="Q120" s="1"/>
  <c r="Q121" s="1"/>
  <c r="Q122" s="1"/>
  <c r="Q123" s="1"/>
  <c r="Q124" s="1"/>
  <c r="Q125" s="1"/>
  <c r="Q126" s="1"/>
  <c r="I16" l="1"/>
  <c r="S6"/>
  <c r="R7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93" s="1"/>
  <c r="R94" s="1"/>
  <c r="R95" s="1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R124" s="1"/>
  <c r="R125" s="1"/>
  <c r="R126" s="1"/>
  <c r="I17" l="1"/>
  <c r="T6"/>
  <c r="S7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I18" l="1"/>
  <c r="T7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U6"/>
  <c r="I19" l="1"/>
  <c r="U7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U73" s="1"/>
  <c r="U74" s="1"/>
  <c r="U75" s="1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93" s="1"/>
  <c r="U94" s="1"/>
  <c r="U95" s="1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U113" s="1"/>
  <c r="U114" s="1"/>
  <c r="U115" s="1"/>
  <c r="U116" s="1"/>
  <c r="U117" s="1"/>
  <c r="U118" s="1"/>
  <c r="U119" s="1"/>
  <c r="U120" s="1"/>
  <c r="U121" s="1"/>
  <c r="U122" s="1"/>
  <c r="U123" s="1"/>
  <c r="U124" s="1"/>
  <c r="U125" s="1"/>
  <c r="U126" s="1"/>
  <c r="V6"/>
  <c r="I20" l="1"/>
  <c r="W6"/>
  <c r="V7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V57" s="1"/>
  <c r="V58" s="1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V75" s="1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V91" s="1"/>
  <c r="V92" s="1"/>
  <c r="V93" s="1"/>
  <c r="V94" s="1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I21" l="1"/>
  <c r="X6"/>
  <c r="W7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W75" s="1"/>
  <c r="W76" s="1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93" s="1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I22" l="1"/>
  <c r="Y6"/>
  <c r="X7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X86" s="1"/>
  <c r="X87" s="1"/>
  <c r="X88" s="1"/>
  <c r="X89" s="1"/>
  <c r="X90" s="1"/>
  <c r="X91" s="1"/>
  <c r="X92" s="1"/>
  <c r="X93" s="1"/>
  <c r="X94" s="1"/>
  <c r="X95" s="1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I23" l="1"/>
  <c r="Z6"/>
  <c r="Y7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Y60" s="1"/>
  <c r="Y61" s="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Y93" s="1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I24" l="1"/>
  <c r="AA6"/>
  <c r="Z7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Z52" s="1"/>
  <c r="Z53" s="1"/>
  <c r="Z54" s="1"/>
  <c r="Z55" s="1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79" s="1"/>
  <c r="Z80" s="1"/>
  <c r="Z81" s="1"/>
  <c r="Z82" s="1"/>
  <c r="Z83" s="1"/>
  <c r="Z84" s="1"/>
  <c r="Z85" s="1"/>
  <c r="Z86" s="1"/>
  <c r="Z87" s="1"/>
  <c r="Z88" s="1"/>
  <c r="Z89" s="1"/>
  <c r="Z90" s="1"/>
  <c r="Z91" s="1"/>
  <c r="Z92" s="1"/>
  <c r="Z93" s="1"/>
  <c r="Z94" s="1"/>
  <c r="Z95" s="1"/>
  <c r="Z96" s="1"/>
  <c r="Z97" s="1"/>
  <c r="Z98" s="1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Z116" s="1"/>
  <c r="Z117" s="1"/>
  <c r="Z118" s="1"/>
  <c r="Z119" s="1"/>
  <c r="Z120" s="1"/>
  <c r="Z121" s="1"/>
  <c r="Z122" s="1"/>
  <c r="Z123" s="1"/>
  <c r="Z124" s="1"/>
  <c r="Z125" s="1"/>
  <c r="Z126" s="1"/>
  <c r="I25" l="1"/>
  <c r="AB6"/>
  <c r="AA7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A33" s="1"/>
  <c r="AA34" s="1"/>
  <c r="AA35" s="1"/>
  <c r="AA36" s="1"/>
  <c r="AA37" s="1"/>
  <c r="AA38" s="1"/>
  <c r="AA39" s="1"/>
  <c r="AA40" s="1"/>
  <c r="AA41" s="1"/>
  <c r="AA42" s="1"/>
  <c r="AA43" s="1"/>
  <c r="AA44" s="1"/>
  <c r="AA45" s="1"/>
  <c r="AA46" s="1"/>
  <c r="AA47" s="1"/>
  <c r="AA48" s="1"/>
  <c r="AA49" s="1"/>
  <c r="AA50" s="1"/>
  <c r="AA51" s="1"/>
  <c r="AA52" s="1"/>
  <c r="AA53" s="1"/>
  <c r="AA54" s="1"/>
  <c r="AA55" s="1"/>
  <c r="AA56" s="1"/>
  <c r="AA57" s="1"/>
  <c r="AA58" s="1"/>
  <c r="AA59" s="1"/>
  <c r="AA60" s="1"/>
  <c r="AA61" s="1"/>
  <c r="AA62" s="1"/>
  <c r="AA63" s="1"/>
  <c r="AA64" s="1"/>
  <c r="AA65" s="1"/>
  <c r="AA66" s="1"/>
  <c r="AA67" s="1"/>
  <c r="AA68" s="1"/>
  <c r="AA69" s="1"/>
  <c r="AA70" s="1"/>
  <c r="AA71" s="1"/>
  <c r="AA72" s="1"/>
  <c r="AA73" s="1"/>
  <c r="AA74" s="1"/>
  <c r="AA75" s="1"/>
  <c r="AA76" s="1"/>
  <c r="AA77" s="1"/>
  <c r="AA78" s="1"/>
  <c r="AA79" s="1"/>
  <c r="AA80" s="1"/>
  <c r="AA81" s="1"/>
  <c r="AA82" s="1"/>
  <c r="AA83" s="1"/>
  <c r="AA84" s="1"/>
  <c r="AA85" s="1"/>
  <c r="AA86" s="1"/>
  <c r="AA87" s="1"/>
  <c r="AA88" s="1"/>
  <c r="AA89" s="1"/>
  <c r="AA90" s="1"/>
  <c r="AA91" s="1"/>
  <c r="AA92" s="1"/>
  <c r="AA93" s="1"/>
  <c r="AA94" s="1"/>
  <c r="AA95" s="1"/>
  <c r="AA96" s="1"/>
  <c r="AA97" s="1"/>
  <c r="AA98" s="1"/>
  <c r="AA99" s="1"/>
  <c r="AA100" s="1"/>
  <c r="AA101" s="1"/>
  <c r="AA102" s="1"/>
  <c r="AA103" s="1"/>
  <c r="AA104" s="1"/>
  <c r="AA105" s="1"/>
  <c r="AA106" s="1"/>
  <c r="AA107" s="1"/>
  <c r="AA108" s="1"/>
  <c r="AA109" s="1"/>
  <c r="AA110" s="1"/>
  <c r="AA111" s="1"/>
  <c r="AA112" s="1"/>
  <c r="AA113" s="1"/>
  <c r="AA114" s="1"/>
  <c r="AA115" s="1"/>
  <c r="AA116" s="1"/>
  <c r="AA117" s="1"/>
  <c r="AA118" s="1"/>
  <c r="AA119" s="1"/>
  <c r="AA120" s="1"/>
  <c r="AA121" s="1"/>
  <c r="AA122" s="1"/>
  <c r="AA123" s="1"/>
  <c r="AA124" s="1"/>
  <c r="AA125" s="1"/>
  <c r="AA126" s="1"/>
  <c r="I26" l="1"/>
  <c r="AC6"/>
  <c r="AB7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B33" s="1"/>
  <c r="AB34" s="1"/>
  <c r="AB35" s="1"/>
  <c r="AB36" s="1"/>
  <c r="AB37" s="1"/>
  <c r="AB38" s="1"/>
  <c r="AB39" s="1"/>
  <c r="AB40" s="1"/>
  <c r="AB41" s="1"/>
  <c r="AB42" s="1"/>
  <c r="AB43" s="1"/>
  <c r="AB44" s="1"/>
  <c r="AB45" s="1"/>
  <c r="AB46" s="1"/>
  <c r="AB47" s="1"/>
  <c r="AB48" s="1"/>
  <c r="AB49" s="1"/>
  <c r="AB50" s="1"/>
  <c r="AB51" s="1"/>
  <c r="AB52" s="1"/>
  <c r="AB53" s="1"/>
  <c r="AB54" s="1"/>
  <c r="AB55" s="1"/>
  <c r="AB56" s="1"/>
  <c r="AB57" s="1"/>
  <c r="AB58" s="1"/>
  <c r="AB59" s="1"/>
  <c r="AB60" s="1"/>
  <c r="AB61" s="1"/>
  <c r="AB62" s="1"/>
  <c r="AB63" s="1"/>
  <c r="AB64" s="1"/>
  <c r="AB65" s="1"/>
  <c r="AB66" s="1"/>
  <c r="AB67" s="1"/>
  <c r="AB68" s="1"/>
  <c r="AB69" s="1"/>
  <c r="AB70" s="1"/>
  <c r="AB71" s="1"/>
  <c r="AB72" s="1"/>
  <c r="AB73" s="1"/>
  <c r="AB74" s="1"/>
  <c r="AB75" s="1"/>
  <c r="AB76" s="1"/>
  <c r="AB77" s="1"/>
  <c r="AB78" s="1"/>
  <c r="AB79" s="1"/>
  <c r="AB80" s="1"/>
  <c r="AB81" s="1"/>
  <c r="AB82" s="1"/>
  <c r="AB83" s="1"/>
  <c r="AB84" s="1"/>
  <c r="AB85" s="1"/>
  <c r="AB86" s="1"/>
  <c r="AB87" s="1"/>
  <c r="AB88" s="1"/>
  <c r="AB89" s="1"/>
  <c r="AB90" s="1"/>
  <c r="AB91" s="1"/>
  <c r="AB92" s="1"/>
  <c r="AB93" s="1"/>
  <c r="AB94" s="1"/>
  <c r="AB95" s="1"/>
  <c r="AB96" s="1"/>
  <c r="AB97" s="1"/>
  <c r="AB98" s="1"/>
  <c r="AB99" s="1"/>
  <c r="AB100" s="1"/>
  <c r="AB101" s="1"/>
  <c r="AB102" s="1"/>
  <c r="AB103" s="1"/>
  <c r="AB104" s="1"/>
  <c r="AB105" s="1"/>
  <c r="AB106" s="1"/>
  <c r="AB107" s="1"/>
  <c r="AB108" s="1"/>
  <c r="AB109" s="1"/>
  <c r="AB110" s="1"/>
  <c r="AB111" s="1"/>
  <c r="AB112" s="1"/>
  <c r="AB113" s="1"/>
  <c r="AB114" s="1"/>
  <c r="AB115" s="1"/>
  <c r="AB116" s="1"/>
  <c r="AB117" s="1"/>
  <c r="AB118" s="1"/>
  <c r="AB119" s="1"/>
  <c r="AB120" s="1"/>
  <c r="AB121" s="1"/>
  <c r="AB122" s="1"/>
  <c r="AB123" s="1"/>
  <c r="AB124" s="1"/>
  <c r="AB125" s="1"/>
  <c r="AB126" s="1"/>
  <c r="I27" l="1"/>
  <c r="AD6"/>
  <c r="AC7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C34" s="1"/>
  <c r="AC35" s="1"/>
  <c r="AC36" s="1"/>
  <c r="AC37" s="1"/>
  <c r="AC38" s="1"/>
  <c r="AC39" s="1"/>
  <c r="AC40" s="1"/>
  <c r="AC41" s="1"/>
  <c r="AC42" s="1"/>
  <c r="AC43" s="1"/>
  <c r="AC44" s="1"/>
  <c r="AC45" s="1"/>
  <c r="AC46" s="1"/>
  <c r="AC47" s="1"/>
  <c r="AC48" s="1"/>
  <c r="AC49" s="1"/>
  <c r="AC50" s="1"/>
  <c r="AC51" s="1"/>
  <c r="AC52" s="1"/>
  <c r="AC53" s="1"/>
  <c r="AC54" s="1"/>
  <c r="AC55" s="1"/>
  <c r="AC56" s="1"/>
  <c r="AC57" s="1"/>
  <c r="AC58" s="1"/>
  <c r="AC59" s="1"/>
  <c r="AC60" s="1"/>
  <c r="AC61" s="1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93" s="1"/>
  <c r="AC94" s="1"/>
  <c r="AC95" s="1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I28" l="1"/>
  <c r="AE6"/>
  <c r="AD7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D33" s="1"/>
  <c r="AD34" s="1"/>
  <c r="AD35" s="1"/>
  <c r="AD36" s="1"/>
  <c r="AD37" s="1"/>
  <c r="AD38" s="1"/>
  <c r="AD39" s="1"/>
  <c r="AD40" s="1"/>
  <c r="AD41" s="1"/>
  <c r="AD42" s="1"/>
  <c r="AD43" s="1"/>
  <c r="AD44" s="1"/>
  <c r="AD45" s="1"/>
  <c r="AD46" s="1"/>
  <c r="AD47" s="1"/>
  <c r="AD48" s="1"/>
  <c r="AD49" s="1"/>
  <c r="AD50" s="1"/>
  <c r="AD51" s="1"/>
  <c r="AD52" s="1"/>
  <c r="AD53" s="1"/>
  <c r="AD54" s="1"/>
  <c r="AD55" s="1"/>
  <c r="AD56" s="1"/>
  <c r="AD57" s="1"/>
  <c r="AD58" s="1"/>
  <c r="AD59" s="1"/>
  <c r="AD60" s="1"/>
  <c r="AD61" s="1"/>
  <c r="AD62" s="1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I29" l="1"/>
  <c r="AF6"/>
  <c r="AE7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E33" s="1"/>
  <c r="AE34" s="1"/>
  <c r="AE35" s="1"/>
  <c r="AE36" s="1"/>
  <c r="AE37" s="1"/>
  <c r="AE38" s="1"/>
  <c r="AE39" s="1"/>
  <c r="AE40" s="1"/>
  <c r="AE41" s="1"/>
  <c r="AE42" s="1"/>
  <c r="AE43" s="1"/>
  <c r="AE44" s="1"/>
  <c r="AE45" s="1"/>
  <c r="AE46" s="1"/>
  <c r="AE47" s="1"/>
  <c r="AE48" s="1"/>
  <c r="AE49" s="1"/>
  <c r="AE50" s="1"/>
  <c r="AE51" s="1"/>
  <c r="AE52" s="1"/>
  <c r="AE53" s="1"/>
  <c r="AE54" s="1"/>
  <c r="AE55" s="1"/>
  <c r="AE56" s="1"/>
  <c r="AE57" s="1"/>
  <c r="AE58" s="1"/>
  <c r="AE59" s="1"/>
  <c r="AE60" s="1"/>
  <c r="AE61" s="1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I30" l="1"/>
  <c r="AG6"/>
  <c r="AF7"/>
  <c r="AF8" s="1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F33" s="1"/>
  <c r="AF34" s="1"/>
  <c r="AF35" s="1"/>
  <c r="AF36" s="1"/>
  <c r="AF37" s="1"/>
  <c r="AF38" s="1"/>
  <c r="AF39" s="1"/>
  <c r="AF40" s="1"/>
  <c r="AF41" s="1"/>
  <c r="AF42" s="1"/>
  <c r="AF43" s="1"/>
  <c r="AF44" s="1"/>
  <c r="AF45" s="1"/>
  <c r="AF46" s="1"/>
  <c r="AF47" s="1"/>
  <c r="AF48" s="1"/>
  <c r="AF49" s="1"/>
  <c r="AF50" s="1"/>
  <c r="AF51" s="1"/>
  <c r="AF52" s="1"/>
  <c r="AF53" s="1"/>
  <c r="AF54" s="1"/>
  <c r="AF55" s="1"/>
  <c r="AF56" s="1"/>
  <c r="AF57" s="1"/>
  <c r="AF58" s="1"/>
  <c r="AF59" s="1"/>
  <c r="AF60" s="1"/>
  <c r="AF61" s="1"/>
  <c r="AF62" s="1"/>
  <c r="AF63" s="1"/>
  <c r="AF64" s="1"/>
  <c r="AF65" s="1"/>
  <c r="AF66" s="1"/>
  <c r="AF67" s="1"/>
  <c r="AF68" s="1"/>
  <c r="AF69" s="1"/>
  <c r="AF70" s="1"/>
  <c r="AF71" s="1"/>
  <c r="AF72" s="1"/>
  <c r="AF73" s="1"/>
  <c r="AF74" s="1"/>
  <c r="AF75" s="1"/>
  <c r="AF76" s="1"/>
  <c r="AF77" s="1"/>
  <c r="AF78" s="1"/>
  <c r="AF79" s="1"/>
  <c r="AF80" s="1"/>
  <c r="AF81" s="1"/>
  <c r="AF82" s="1"/>
  <c r="AF83" s="1"/>
  <c r="AF84" s="1"/>
  <c r="AF85" s="1"/>
  <c r="AF86" s="1"/>
  <c r="AF87" s="1"/>
  <c r="AF88" s="1"/>
  <c r="AF89" s="1"/>
  <c r="AF90" s="1"/>
  <c r="AF91" s="1"/>
  <c r="AF92" s="1"/>
  <c r="AF93" s="1"/>
  <c r="AF94" s="1"/>
  <c r="AF95" s="1"/>
  <c r="AF96" s="1"/>
  <c r="AF97" s="1"/>
  <c r="AF98" s="1"/>
  <c r="AF99" s="1"/>
  <c r="AF100" s="1"/>
  <c r="AF101" s="1"/>
  <c r="AF102" s="1"/>
  <c r="AF103" s="1"/>
  <c r="AF104" s="1"/>
  <c r="AF105" s="1"/>
  <c r="AF106" s="1"/>
  <c r="AF107" s="1"/>
  <c r="AF108" s="1"/>
  <c r="AF109" s="1"/>
  <c r="AF110" s="1"/>
  <c r="AF111" s="1"/>
  <c r="AF112" s="1"/>
  <c r="AF113" s="1"/>
  <c r="AF114" s="1"/>
  <c r="AF115" s="1"/>
  <c r="AF116" s="1"/>
  <c r="AF117" s="1"/>
  <c r="AF118" s="1"/>
  <c r="AF119" s="1"/>
  <c r="AF120" s="1"/>
  <c r="AF121" s="1"/>
  <c r="AF122" s="1"/>
  <c r="AF123" s="1"/>
  <c r="AF124" s="1"/>
  <c r="AF125" s="1"/>
  <c r="AF126" s="1"/>
  <c r="I31" l="1"/>
  <c r="AH6"/>
  <c r="AG7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G54" s="1"/>
  <c r="AG55" s="1"/>
  <c r="AG56" s="1"/>
  <c r="AG57" s="1"/>
  <c r="AG58" s="1"/>
  <c r="AG59" s="1"/>
  <c r="AG60" s="1"/>
  <c r="AG61" s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G79" s="1"/>
  <c r="AG80" s="1"/>
  <c r="AG81" s="1"/>
  <c r="AG82" s="1"/>
  <c r="AG83" s="1"/>
  <c r="AG84" s="1"/>
  <c r="AG85" s="1"/>
  <c r="AG86" s="1"/>
  <c r="AG87" s="1"/>
  <c r="AG88" s="1"/>
  <c r="AG89" s="1"/>
  <c r="AG90" s="1"/>
  <c r="AG91" s="1"/>
  <c r="AG92" s="1"/>
  <c r="AG93" s="1"/>
  <c r="AG94" s="1"/>
  <c r="AG95" s="1"/>
  <c r="AG96" s="1"/>
  <c r="AG97" s="1"/>
  <c r="AG98" s="1"/>
  <c r="AG99" s="1"/>
  <c r="AG100" s="1"/>
  <c r="AG101" s="1"/>
  <c r="AG102" s="1"/>
  <c r="AG103" s="1"/>
  <c r="AG104" s="1"/>
  <c r="AG105" s="1"/>
  <c r="AG106" s="1"/>
  <c r="AG107" s="1"/>
  <c r="AG108" s="1"/>
  <c r="AG109" s="1"/>
  <c r="AG110" s="1"/>
  <c r="AG111" s="1"/>
  <c r="AG112" s="1"/>
  <c r="AG113" s="1"/>
  <c r="AG114" s="1"/>
  <c r="AG115" s="1"/>
  <c r="AG116" s="1"/>
  <c r="AG117" s="1"/>
  <c r="AG118" s="1"/>
  <c r="AG119" s="1"/>
  <c r="AG120" s="1"/>
  <c r="AG121" s="1"/>
  <c r="AG122" s="1"/>
  <c r="AG123" s="1"/>
  <c r="AG124" s="1"/>
  <c r="AG125" s="1"/>
  <c r="AG126" s="1"/>
  <c r="I32" l="1"/>
  <c r="AI6"/>
  <c r="AH7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H51" s="1"/>
  <c r="AH52" s="1"/>
  <c r="AH53" s="1"/>
  <c r="AH54" s="1"/>
  <c r="AH55" s="1"/>
  <c r="AH56" s="1"/>
  <c r="AH57" s="1"/>
  <c r="AH58" s="1"/>
  <c r="AH59" s="1"/>
  <c r="AH60" s="1"/>
  <c r="AH61" s="1"/>
  <c r="AH62" s="1"/>
  <c r="AH63" s="1"/>
  <c r="AH64" s="1"/>
  <c r="AH65" s="1"/>
  <c r="AH66" s="1"/>
  <c r="AH67" s="1"/>
  <c r="AH68" s="1"/>
  <c r="AH69" s="1"/>
  <c r="AH70" s="1"/>
  <c r="AH71" s="1"/>
  <c r="AH72" s="1"/>
  <c r="AH73" s="1"/>
  <c r="AH74" s="1"/>
  <c r="AH75" s="1"/>
  <c r="AH76" s="1"/>
  <c r="AH77" s="1"/>
  <c r="AH78" s="1"/>
  <c r="AH79" s="1"/>
  <c r="AH80" s="1"/>
  <c r="AH81" s="1"/>
  <c r="AH82" s="1"/>
  <c r="AH83" s="1"/>
  <c r="AH84" s="1"/>
  <c r="AH85" s="1"/>
  <c r="AH86" s="1"/>
  <c r="AH87" s="1"/>
  <c r="AH88" s="1"/>
  <c r="AH89" s="1"/>
  <c r="AH90" s="1"/>
  <c r="AH91" s="1"/>
  <c r="AH92" s="1"/>
  <c r="AH93" s="1"/>
  <c r="AH94" s="1"/>
  <c r="AH95" s="1"/>
  <c r="AH96" s="1"/>
  <c r="AH97" s="1"/>
  <c r="AH98" s="1"/>
  <c r="AH99" s="1"/>
  <c r="AH100" s="1"/>
  <c r="AH101" s="1"/>
  <c r="AH102" s="1"/>
  <c r="AH103" s="1"/>
  <c r="AH104" s="1"/>
  <c r="AH105" s="1"/>
  <c r="AH106" s="1"/>
  <c r="AH107" s="1"/>
  <c r="AH108" s="1"/>
  <c r="AH109" s="1"/>
  <c r="AH110" s="1"/>
  <c r="AH111" s="1"/>
  <c r="AH112" s="1"/>
  <c r="AH113" s="1"/>
  <c r="AH114" s="1"/>
  <c r="AH115" s="1"/>
  <c r="AH116" s="1"/>
  <c r="AH117" s="1"/>
  <c r="AH118" s="1"/>
  <c r="AH119" s="1"/>
  <c r="AH120" s="1"/>
  <c r="AH121" s="1"/>
  <c r="AH122" s="1"/>
  <c r="AH123" s="1"/>
  <c r="AH124" s="1"/>
  <c r="AH125" s="1"/>
  <c r="AH126" s="1"/>
  <c r="I33" l="1"/>
  <c r="AJ6"/>
  <c r="AI7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I54" s="1"/>
  <c r="AI55" s="1"/>
  <c r="AI56" s="1"/>
  <c r="AI57" s="1"/>
  <c r="AI58" s="1"/>
  <c r="AI59" s="1"/>
  <c r="AI60" s="1"/>
  <c r="AI61" s="1"/>
  <c r="AI62" s="1"/>
  <c r="AI63" s="1"/>
  <c r="AI64" s="1"/>
  <c r="AI65" s="1"/>
  <c r="AI66" s="1"/>
  <c r="AI67" s="1"/>
  <c r="AI68" s="1"/>
  <c r="AI69" s="1"/>
  <c r="AI70" s="1"/>
  <c r="AI71" s="1"/>
  <c r="AI72" s="1"/>
  <c r="AI73" s="1"/>
  <c r="AI74" s="1"/>
  <c r="AI75" s="1"/>
  <c r="AI76" s="1"/>
  <c r="AI77" s="1"/>
  <c r="AI78" s="1"/>
  <c r="AI79" s="1"/>
  <c r="AI80" s="1"/>
  <c r="AI81" s="1"/>
  <c r="AI82" s="1"/>
  <c r="AI83" s="1"/>
  <c r="AI84" s="1"/>
  <c r="AI85" s="1"/>
  <c r="AI86" s="1"/>
  <c r="AI87" s="1"/>
  <c r="AI88" s="1"/>
  <c r="AI89" s="1"/>
  <c r="AI90" s="1"/>
  <c r="AI91" s="1"/>
  <c r="AI92" s="1"/>
  <c r="AI93" s="1"/>
  <c r="AI94" s="1"/>
  <c r="AI95" s="1"/>
  <c r="AI96" s="1"/>
  <c r="AI97" s="1"/>
  <c r="AI98" s="1"/>
  <c r="AI99" s="1"/>
  <c r="AI100" s="1"/>
  <c r="AI101" s="1"/>
  <c r="AI102" s="1"/>
  <c r="AI103" s="1"/>
  <c r="AI104" s="1"/>
  <c r="AI105" s="1"/>
  <c r="AI106" s="1"/>
  <c r="AI107" s="1"/>
  <c r="AI108" s="1"/>
  <c r="AI109" s="1"/>
  <c r="AI110" s="1"/>
  <c r="AI111" s="1"/>
  <c r="AI112" s="1"/>
  <c r="AI113" s="1"/>
  <c r="AI114" s="1"/>
  <c r="AI115" s="1"/>
  <c r="AI116" s="1"/>
  <c r="AI117" s="1"/>
  <c r="AI118" s="1"/>
  <c r="AI119" s="1"/>
  <c r="AI120" s="1"/>
  <c r="AI121" s="1"/>
  <c r="AI122" s="1"/>
  <c r="AI123" s="1"/>
  <c r="AI124" s="1"/>
  <c r="AI125" s="1"/>
  <c r="AI126" s="1"/>
  <c r="I34" l="1"/>
  <c r="AK6"/>
  <c r="AJ7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J33" s="1"/>
  <c r="AJ34" s="1"/>
  <c r="AJ35" s="1"/>
  <c r="AJ36" s="1"/>
  <c r="AJ37" s="1"/>
  <c r="AJ38" s="1"/>
  <c r="AJ39" s="1"/>
  <c r="AJ40" s="1"/>
  <c r="AJ41" s="1"/>
  <c r="AJ42" s="1"/>
  <c r="AJ43" s="1"/>
  <c r="AJ44" s="1"/>
  <c r="AJ45" s="1"/>
  <c r="AJ46" s="1"/>
  <c r="AJ47" s="1"/>
  <c r="AJ48" s="1"/>
  <c r="AJ49" s="1"/>
  <c r="AJ50" s="1"/>
  <c r="AJ51" s="1"/>
  <c r="AJ52" s="1"/>
  <c r="AJ53" s="1"/>
  <c r="AJ54" s="1"/>
  <c r="AJ55" s="1"/>
  <c r="AJ56" s="1"/>
  <c r="AJ57" s="1"/>
  <c r="AJ58" s="1"/>
  <c r="AJ59" s="1"/>
  <c r="AJ60" s="1"/>
  <c r="AJ61" s="1"/>
  <c r="AJ62" s="1"/>
  <c r="AJ63" s="1"/>
  <c r="AJ64" s="1"/>
  <c r="AJ65" s="1"/>
  <c r="AJ66" s="1"/>
  <c r="AJ67" s="1"/>
  <c r="AJ68" s="1"/>
  <c r="AJ69" s="1"/>
  <c r="AJ70" s="1"/>
  <c r="AJ71" s="1"/>
  <c r="AJ72" s="1"/>
  <c r="AJ73" s="1"/>
  <c r="AJ74" s="1"/>
  <c r="AJ75" s="1"/>
  <c r="AJ76" s="1"/>
  <c r="AJ77" s="1"/>
  <c r="AJ78" s="1"/>
  <c r="AJ79" s="1"/>
  <c r="AJ80" s="1"/>
  <c r="AJ81" s="1"/>
  <c r="AJ82" s="1"/>
  <c r="AJ83" s="1"/>
  <c r="AJ84" s="1"/>
  <c r="AJ85" s="1"/>
  <c r="AJ86" s="1"/>
  <c r="AJ87" s="1"/>
  <c r="AJ88" s="1"/>
  <c r="AJ89" s="1"/>
  <c r="AJ90" s="1"/>
  <c r="AJ91" s="1"/>
  <c r="AJ92" s="1"/>
  <c r="AJ93" s="1"/>
  <c r="AJ94" s="1"/>
  <c r="AJ95" s="1"/>
  <c r="AJ96" s="1"/>
  <c r="AJ97" s="1"/>
  <c r="AJ98" s="1"/>
  <c r="AJ99" s="1"/>
  <c r="AJ100" s="1"/>
  <c r="AJ101" s="1"/>
  <c r="AJ102" s="1"/>
  <c r="AJ103" s="1"/>
  <c r="AJ104" s="1"/>
  <c r="AJ105" s="1"/>
  <c r="AJ106" s="1"/>
  <c r="AJ107" s="1"/>
  <c r="AJ108" s="1"/>
  <c r="AJ109" s="1"/>
  <c r="AJ110" s="1"/>
  <c r="AJ111" s="1"/>
  <c r="AJ112" s="1"/>
  <c r="AJ113" s="1"/>
  <c r="AJ114" s="1"/>
  <c r="AJ115" s="1"/>
  <c r="AJ116" s="1"/>
  <c r="AJ117" s="1"/>
  <c r="AJ118" s="1"/>
  <c r="AJ119" s="1"/>
  <c r="AJ120" s="1"/>
  <c r="AJ121" s="1"/>
  <c r="AJ122" s="1"/>
  <c r="AJ123" s="1"/>
  <c r="AJ124" s="1"/>
  <c r="AJ125" s="1"/>
  <c r="AJ126" s="1"/>
  <c r="I35" l="1"/>
  <c r="AL6"/>
  <c r="AK7"/>
  <c r="AK8" s="1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K33" s="1"/>
  <c r="AK34" s="1"/>
  <c r="AK35" s="1"/>
  <c r="AK36" s="1"/>
  <c r="AK37" s="1"/>
  <c r="AK38" s="1"/>
  <c r="AK39" s="1"/>
  <c r="AK40" s="1"/>
  <c r="AK41" s="1"/>
  <c r="AK42" s="1"/>
  <c r="AK43" s="1"/>
  <c r="AK44" s="1"/>
  <c r="AK45" s="1"/>
  <c r="AK46" s="1"/>
  <c r="AK47" s="1"/>
  <c r="AK48" s="1"/>
  <c r="AK49" s="1"/>
  <c r="AK50" s="1"/>
  <c r="AK51" s="1"/>
  <c r="AK52" s="1"/>
  <c r="AK53" s="1"/>
  <c r="AK54" s="1"/>
  <c r="AK55" s="1"/>
  <c r="AK56" s="1"/>
  <c r="AK57" s="1"/>
  <c r="AK58" s="1"/>
  <c r="AK59" s="1"/>
  <c r="AK60" s="1"/>
  <c r="AK61" s="1"/>
  <c r="AK62" s="1"/>
  <c r="AK63" s="1"/>
  <c r="AK64" s="1"/>
  <c r="AK65" s="1"/>
  <c r="AK66" s="1"/>
  <c r="AK67" s="1"/>
  <c r="AK68" s="1"/>
  <c r="AK69" s="1"/>
  <c r="AK70" s="1"/>
  <c r="AK71" s="1"/>
  <c r="AK72" s="1"/>
  <c r="AK73" s="1"/>
  <c r="AK74" s="1"/>
  <c r="AK75" s="1"/>
  <c r="AK76" s="1"/>
  <c r="AK77" s="1"/>
  <c r="AK78" s="1"/>
  <c r="AK79" s="1"/>
  <c r="AK80" s="1"/>
  <c r="AK81" s="1"/>
  <c r="AK82" s="1"/>
  <c r="AK83" s="1"/>
  <c r="AK84" s="1"/>
  <c r="AK85" s="1"/>
  <c r="AK86" s="1"/>
  <c r="AK87" s="1"/>
  <c r="AK88" s="1"/>
  <c r="AK89" s="1"/>
  <c r="AK90" s="1"/>
  <c r="AK91" s="1"/>
  <c r="AK92" s="1"/>
  <c r="AK93" s="1"/>
  <c r="AK94" s="1"/>
  <c r="AK95" s="1"/>
  <c r="AK96" s="1"/>
  <c r="AK97" s="1"/>
  <c r="AK98" s="1"/>
  <c r="AK99" s="1"/>
  <c r="AK100" s="1"/>
  <c r="AK101" s="1"/>
  <c r="AK102" s="1"/>
  <c r="AK103" s="1"/>
  <c r="AK104" s="1"/>
  <c r="AK105" s="1"/>
  <c r="AK106" s="1"/>
  <c r="AK107" s="1"/>
  <c r="AK108" s="1"/>
  <c r="AK109" s="1"/>
  <c r="AK110" s="1"/>
  <c r="AK111" s="1"/>
  <c r="AK112" s="1"/>
  <c r="AK113" s="1"/>
  <c r="AK114" s="1"/>
  <c r="AK115" s="1"/>
  <c r="AK116" s="1"/>
  <c r="AK117" s="1"/>
  <c r="AK118" s="1"/>
  <c r="AK119" s="1"/>
  <c r="AK120" s="1"/>
  <c r="AK121" s="1"/>
  <c r="AK122" s="1"/>
  <c r="AK123" s="1"/>
  <c r="AK124" s="1"/>
  <c r="AK125" s="1"/>
  <c r="AK126" s="1"/>
  <c r="I36" l="1"/>
  <c r="AM6"/>
  <c r="AL7"/>
  <c r="AL8" s="1"/>
  <c r="AL9" s="1"/>
  <c r="AL10" s="1"/>
  <c r="AL11" s="1"/>
  <c r="AL12" s="1"/>
  <c r="AL13" s="1"/>
  <c r="AL14" s="1"/>
  <c r="AL15" s="1"/>
  <c r="AL16" s="1"/>
  <c r="AL17" s="1"/>
  <c r="AL18" s="1"/>
  <c r="AL19" s="1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L33" s="1"/>
  <c r="AL34" s="1"/>
  <c r="AL35" s="1"/>
  <c r="AL36" s="1"/>
  <c r="AL37" s="1"/>
  <c r="AL38" s="1"/>
  <c r="AL39" s="1"/>
  <c r="AL40" s="1"/>
  <c r="AL41" s="1"/>
  <c r="AL42" s="1"/>
  <c r="AL43" s="1"/>
  <c r="AL44" s="1"/>
  <c r="AL45" s="1"/>
  <c r="AL46" s="1"/>
  <c r="AL47" s="1"/>
  <c r="AL48" s="1"/>
  <c r="AL49" s="1"/>
  <c r="AL50" s="1"/>
  <c r="AL51" s="1"/>
  <c r="AL52" s="1"/>
  <c r="AL53" s="1"/>
  <c r="AL54" s="1"/>
  <c r="AL55" s="1"/>
  <c r="AL56" s="1"/>
  <c r="AL57" s="1"/>
  <c r="AL58" s="1"/>
  <c r="AL59" s="1"/>
  <c r="AL60" s="1"/>
  <c r="AL61" s="1"/>
  <c r="AL62" s="1"/>
  <c r="AL63" s="1"/>
  <c r="AL64" s="1"/>
  <c r="AL65" s="1"/>
  <c r="AL66" s="1"/>
  <c r="AL67" s="1"/>
  <c r="AL68" s="1"/>
  <c r="AL69" s="1"/>
  <c r="AL70" s="1"/>
  <c r="AL71" s="1"/>
  <c r="AL72" s="1"/>
  <c r="AL73" s="1"/>
  <c r="AL74" s="1"/>
  <c r="AL75" s="1"/>
  <c r="AL76" s="1"/>
  <c r="AL77" s="1"/>
  <c r="AL78" s="1"/>
  <c r="AL79" s="1"/>
  <c r="AL80" s="1"/>
  <c r="AL81" s="1"/>
  <c r="AL82" s="1"/>
  <c r="AL83" s="1"/>
  <c r="AL84" s="1"/>
  <c r="AL85" s="1"/>
  <c r="AL86" s="1"/>
  <c r="AL87" s="1"/>
  <c r="AL88" s="1"/>
  <c r="AL89" s="1"/>
  <c r="AL90" s="1"/>
  <c r="AL91" s="1"/>
  <c r="AL92" s="1"/>
  <c r="AL93" s="1"/>
  <c r="AL94" s="1"/>
  <c r="AL95" s="1"/>
  <c r="AL96" s="1"/>
  <c r="AL97" s="1"/>
  <c r="AL98" s="1"/>
  <c r="AL99" s="1"/>
  <c r="AL100" s="1"/>
  <c r="AL101" s="1"/>
  <c r="AL102" s="1"/>
  <c r="AL103" s="1"/>
  <c r="AL104" s="1"/>
  <c r="AL105" s="1"/>
  <c r="AL106" s="1"/>
  <c r="AL107" s="1"/>
  <c r="AL108" s="1"/>
  <c r="AL109" s="1"/>
  <c r="AL110" s="1"/>
  <c r="AL111" s="1"/>
  <c r="AL112" s="1"/>
  <c r="AL113" s="1"/>
  <c r="AL114" s="1"/>
  <c r="AL115" s="1"/>
  <c r="AL116" s="1"/>
  <c r="AL117" s="1"/>
  <c r="AL118" s="1"/>
  <c r="AL119" s="1"/>
  <c r="AL120" s="1"/>
  <c r="AL121" s="1"/>
  <c r="AL122" s="1"/>
  <c r="AL123" s="1"/>
  <c r="AL124" s="1"/>
  <c r="AL125" s="1"/>
  <c r="AL126" s="1"/>
  <c r="I37" l="1"/>
  <c r="AN6"/>
  <c r="AM7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M33" s="1"/>
  <c r="AM34" s="1"/>
  <c r="AM35" s="1"/>
  <c r="AM36" s="1"/>
  <c r="AM37" s="1"/>
  <c r="AM38" s="1"/>
  <c r="AM39" s="1"/>
  <c r="AM40" s="1"/>
  <c r="AM41" s="1"/>
  <c r="AM42" s="1"/>
  <c r="AM43" s="1"/>
  <c r="AM44" s="1"/>
  <c r="AM45" s="1"/>
  <c r="AM46" s="1"/>
  <c r="AM47" s="1"/>
  <c r="AM48" s="1"/>
  <c r="AM49" s="1"/>
  <c r="AM50" s="1"/>
  <c r="AM51" s="1"/>
  <c r="AM52" s="1"/>
  <c r="AM53" s="1"/>
  <c r="AM54" s="1"/>
  <c r="AM55" s="1"/>
  <c r="AM56" s="1"/>
  <c r="AM57" s="1"/>
  <c r="AM58" s="1"/>
  <c r="AM59" s="1"/>
  <c r="AM60" s="1"/>
  <c r="AM61" s="1"/>
  <c r="AM62" s="1"/>
  <c r="AM63" s="1"/>
  <c r="AM64" s="1"/>
  <c r="AM65" s="1"/>
  <c r="AM66" s="1"/>
  <c r="AM67" s="1"/>
  <c r="AM68" s="1"/>
  <c r="AM69" s="1"/>
  <c r="AM70" s="1"/>
  <c r="AM71" s="1"/>
  <c r="AM72" s="1"/>
  <c r="AM73" s="1"/>
  <c r="AM74" s="1"/>
  <c r="AM75" s="1"/>
  <c r="AM76" s="1"/>
  <c r="AM77" s="1"/>
  <c r="AM78" s="1"/>
  <c r="AM79" s="1"/>
  <c r="AM80" s="1"/>
  <c r="AM81" s="1"/>
  <c r="AM82" s="1"/>
  <c r="AM83" s="1"/>
  <c r="AM84" s="1"/>
  <c r="AM85" s="1"/>
  <c r="AM86" s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I38" l="1"/>
  <c r="AO6"/>
  <c r="AN7"/>
  <c r="AN8" s="1"/>
  <c r="AN9" s="1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N33" s="1"/>
  <c r="AN34" s="1"/>
  <c r="AN35" s="1"/>
  <c r="AN36" s="1"/>
  <c r="AN37" s="1"/>
  <c r="AN38" s="1"/>
  <c r="AN39" s="1"/>
  <c r="AN40" s="1"/>
  <c r="AN41" s="1"/>
  <c r="AN42" s="1"/>
  <c r="AN43" s="1"/>
  <c r="AN44" s="1"/>
  <c r="AN45" s="1"/>
  <c r="AN46" s="1"/>
  <c r="AN47" s="1"/>
  <c r="AN48" s="1"/>
  <c r="AN49" s="1"/>
  <c r="AN50" s="1"/>
  <c r="AN51" s="1"/>
  <c r="AN52" s="1"/>
  <c r="AN53" s="1"/>
  <c r="AN54" s="1"/>
  <c r="AN55" s="1"/>
  <c r="AN56" s="1"/>
  <c r="AN57" s="1"/>
  <c r="AN58" s="1"/>
  <c r="AN59" s="1"/>
  <c r="AN60" s="1"/>
  <c r="AN61" s="1"/>
  <c r="AN62" s="1"/>
  <c r="AN63" s="1"/>
  <c r="AN64" s="1"/>
  <c r="AN65" s="1"/>
  <c r="AN66" s="1"/>
  <c r="AN67" s="1"/>
  <c r="AN68" s="1"/>
  <c r="AN69" s="1"/>
  <c r="AN70" s="1"/>
  <c r="AN71" s="1"/>
  <c r="AN72" s="1"/>
  <c r="AN73" s="1"/>
  <c r="AN74" s="1"/>
  <c r="AN75" s="1"/>
  <c r="AN76" s="1"/>
  <c r="AN77" s="1"/>
  <c r="AN78" s="1"/>
  <c r="AN79" s="1"/>
  <c r="AN80" s="1"/>
  <c r="AN81" s="1"/>
  <c r="AN82" s="1"/>
  <c r="AN83" s="1"/>
  <c r="AN84" s="1"/>
  <c r="AN85" s="1"/>
  <c r="AN86" s="1"/>
  <c r="AN87" s="1"/>
  <c r="AN88" s="1"/>
  <c r="AN89" s="1"/>
  <c r="AN90" s="1"/>
  <c r="AN91" s="1"/>
  <c r="AN92" s="1"/>
  <c r="AN93" s="1"/>
  <c r="AN94" s="1"/>
  <c r="AN95" s="1"/>
  <c r="AN96" s="1"/>
  <c r="AN97" s="1"/>
  <c r="AN98" s="1"/>
  <c r="AN99" s="1"/>
  <c r="AN100" s="1"/>
  <c r="AN101" s="1"/>
  <c r="AN102" s="1"/>
  <c r="AN103" s="1"/>
  <c r="AN104" s="1"/>
  <c r="AN105" s="1"/>
  <c r="AN106" s="1"/>
  <c r="AN107" s="1"/>
  <c r="AN108" s="1"/>
  <c r="AN109" s="1"/>
  <c r="AN110" s="1"/>
  <c r="AN111" s="1"/>
  <c r="AN112" s="1"/>
  <c r="AN113" s="1"/>
  <c r="AN114" s="1"/>
  <c r="AN115" s="1"/>
  <c r="AN116" s="1"/>
  <c r="AN117" s="1"/>
  <c r="AN118" s="1"/>
  <c r="AN119" s="1"/>
  <c r="AN120" s="1"/>
  <c r="AN121" s="1"/>
  <c r="AN122" s="1"/>
  <c r="AN123" s="1"/>
  <c r="AN124" s="1"/>
  <c r="AN125" s="1"/>
  <c r="AN126" s="1"/>
  <c r="I39" l="1"/>
  <c r="AP6"/>
  <c r="AO7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O33" s="1"/>
  <c r="AO34" s="1"/>
  <c r="AO35" s="1"/>
  <c r="AO36" s="1"/>
  <c r="AO37" s="1"/>
  <c r="AO38" s="1"/>
  <c r="AO39" s="1"/>
  <c r="AO40" s="1"/>
  <c r="AO41" s="1"/>
  <c r="AO42" s="1"/>
  <c r="AO43" s="1"/>
  <c r="AO44" s="1"/>
  <c r="AO45" s="1"/>
  <c r="AO46" s="1"/>
  <c r="AO47" s="1"/>
  <c r="AO48" s="1"/>
  <c r="AO49" s="1"/>
  <c r="AO50" s="1"/>
  <c r="AO51" s="1"/>
  <c r="AO52" s="1"/>
  <c r="AO53" s="1"/>
  <c r="AO54" s="1"/>
  <c r="AO55" s="1"/>
  <c r="AO56" s="1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I40" l="1"/>
  <c r="AQ6"/>
  <c r="AP7"/>
  <c r="AP8" s="1"/>
  <c r="AP9" s="1"/>
  <c r="AP10" s="1"/>
  <c r="AP11" s="1"/>
  <c r="AP12" s="1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P33" s="1"/>
  <c r="AP34" s="1"/>
  <c r="AP35" s="1"/>
  <c r="AP36" s="1"/>
  <c r="AP37" s="1"/>
  <c r="AP38" s="1"/>
  <c r="AP39" s="1"/>
  <c r="AP40" s="1"/>
  <c r="AP41" s="1"/>
  <c r="AP42" s="1"/>
  <c r="AP43" s="1"/>
  <c r="AP44" s="1"/>
  <c r="AP45" s="1"/>
  <c r="AP46" s="1"/>
  <c r="AP47" s="1"/>
  <c r="AP48" s="1"/>
  <c r="AP49" s="1"/>
  <c r="AP50" s="1"/>
  <c r="AP51" s="1"/>
  <c r="AP52" s="1"/>
  <c r="AP53" s="1"/>
  <c r="AP54" s="1"/>
  <c r="AP55" s="1"/>
  <c r="AP56" s="1"/>
  <c r="AP57" s="1"/>
  <c r="AP58" s="1"/>
  <c r="AP59" s="1"/>
  <c r="AP60" s="1"/>
  <c r="AP61" s="1"/>
  <c r="AP62" s="1"/>
  <c r="AP63" s="1"/>
  <c r="AP64" s="1"/>
  <c r="AP65" s="1"/>
  <c r="AP66" s="1"/>
  <c r="AP67" s="1"/>
  <c r="AP68" s="1"/>
  <c r="AP69" s="1"/>
  <c r="AP70" s="1"/>
  <c r="AP71" s="1"/>
  <c r="AP72" s="1"/>
  <c r="AP73" s="1"/>
  <c r="AP74" s="1"/>
  <c r="AP75" s="1"/>
  <c r="AP76" s="1"/>
  <c r="AP77" s="1"/>
  <c r="AP78" s="1"/>
  <c r="AP79" s="1"/>
  <c r="AP80" s="1"/>
  <c r="AP81" s="1"/>
  <c r="AP82" s="1"/>
  <c r="AP83" s="1"/>
  <c r="AP84" s="1"/>
  <c r="AP85" s="1"/>
  <c r="AP86" s="1"/>
  <c r="AP87" s="1"/>
  <c r="AP88" s="1"/>
  <c r="AP89" s="1"/>
  <c r="AP90" s="1"/>
  <c r="AP91" s="1"/>
  <c r="AP92" s="1"/>
  <c r="AP93" s="1"/>
  <c r="AP94" s="1"/>
  <c r="AP95" s="1"/>
  <c r="AP96" s="1"/>
  <c r="AP97" s="1"/>
  <c r="AP98" s="1"/>
  <c r="AP99" s="1"/>
  <c r="AP100" s="1"/>
  <c r="AP101" s="1"/>
  <c r="AP102" s="1"/>
  <c r="AP103" s="1"/>
  <c r="AP104" s="1"/>
  <c r="AP105" s="1"/>
  <c r="AP106" s="1"/>
  <c r="AP107" s="1"/>
  <c r="AP108" s="1"/>
  <c r="AP109" s="1"/>
  <c r="AP110" s="1"/>
  <c r="AP111" s="1"/>
  <c r="AP112" s="1"/>
  <c r="AP113" s="1"/>
  <c r="AP114" s="1"/>
  <c r="AP115" s="1"/>
  <c r="AP116" s="1"/>
  <c r="AP117" s="1"/>
  <c r="AP118" s="1"/>
  <c r="AP119" s="1"/>
  <c r="AP120" s="1"/>
  <c r="AP121" s="1"/>
  <c r="AP122" s="1"/>
  <c r="AP123" s="1"/>
  <c r="AP124" s="1"/>
  <c r="AP125" s="1"/>
  <c r="AP126" s="1"/>
  <c r="I41" l="1"/>
  <c r="AR6"/>
  <c r="AQ7"/>
  <c r="AQ8" s="1"/>
  <c r="AQ9" s="1"/>
  <c r="AQ10" s="1"/>
  <c r="AQ11" s="1"/>
  <c r="AQ12" s="1"/>
  <c r="AQ13" s="1"/>
  <c r="AQ14" s="1"/>
  <c r="AQ15" s="1"/>
  <c r="AQ16" s="1"/>
  <c r="AQ17" s="1"/>
  <c r="AQ18" s="1"/>
  <c r="AQ19" s="1"/>
  <c r="AQ20" s="1"/>
  <c r="AQ21" s="1"/>
  <c r="AQ22" s="1"/>
  <c r="AQ23" s="1"/>
  <c r="AQ24" s="1"/>
  <c r="AQ25" s="1"/>
  <c r="AQ26" s="1"/>
  <c r="AQ27" s="1"/>
  <c r="AQ28" s="1"/>
  <c r="AQ29" s="1"/>
  <c r="AQ30" s="1"/>
  <c r="AQ31" s="1"/>
  <c r="AQ32" s="1"/>
  <c r="AQ33" s="1"/>
  <c r="AQ34" s="1"/>
  <c r="AQ35" s="1"/>
  <c r="AQ36" s="1"/>
  <c r="AQ37" s="1"/>
  <c r="AQ38" s="1"/>
  <c r="AQ39" s="1"/>
  <c r="AQ40" s="1"/>
  <c r="AQ41" s="1"/>
  <c r="AQ42" s="1"/>
  <c r="AQ43" s="1"/>
  <c r="AQ44" s="1"/>
  <c r="AQ45" s="1"/>
  <c r="AQ46" s="1"/>
  <c r="AQ47" s="1"/>
  <c r="AQ48" s="1"/>
  <c r="AQ49" s="1"/>
  <c r="AQ50" s="1"/>
  <c r="AQ51" s="1"/>
  <c r="AQ52" s="1"/>
  <c r="AQ53" s="1"/>
  <c r="AQ54" s="1"/>
  <c r="AQ55" s="1"/>
  <c r="AQ56" s="1"/>
  <c r="AQ57" s="1"/>
  <c r="AQ58" s="1"/>
  <c r="AQ59" s="1"/>
  <c r="AQ60" s="1"/>
  <c r="AQ61" s="1"/>
  <c r="AQ62" s="1"/>
  <c r="AQ63" s="1"/>
  <c r="AQ64" s="1"/>
  <c r="AQ65" s="1"/>
  <c r="AQ66" s="1"/>
  <c r="AQ67" s="1"/>
  <c r="AQ68" s="1"/>
  <c r="AQ69" s="1"/>
  <c r="AQ70" s="1"/>
  <c r="AQ71" s="1"/>
  <c r="AQ72" s="1"/>
  <c r="AQ73" s="1"/>
  <c r="AQ74" s="1"/>
  <c r="AQ75" s="1"/>
  <c r="AQ76" s="1"/>
  <c r="AQ77" s="1"/>
  <c r="AQ78" s="1"/>
  <c r="AQ79" s="1"/>
  <c r="AQ80" s="1"/>
  <c r="AQ81" s="1"/>
  <c r="AQ82" s="1"/>
  <c r="AQ83" s="1"/>
  <c r="AQ84" s="1"/>
  <c r="AQ85" s="1"/>
  <c r="AQ86" s="1"/>
  <c r="AQ87" s="1"/>
  <c r="AQ88" s="1"/>
  <c r="AQ89" s="1"/>
  <c r="AQ90" s="1"/>
  <c r="AQ91" s="1"/>
  <c r="AQ92" s="1"/>
  <c r="AQ93" s="1"/>
  <c r="AQ94" s="1"/>
  <c r="AQ95" s="1"/>
  <c r="AQ96" s="1"/>
  <c r="AQ97" s="1"/>
  <c r="AQ98" s="1"/>
  <c r="AQ99" s="1"/>
  <c r="AQ100" s="1"/>
  <c r="AQ101" s="1"/>
  <c r="AQ102" s="1"/>
  <c r="AQ103" s="1"/>
  <c r="AQ104" s="1"/>
  <c r="AQ105" s="1"/>
  <c r="AQ106" s="1"/>
  <c r="AQ107" s="1"/>
  <c r="AQ108" s="1"/>
  <c r="AQ109" s="1"/>
  <c r="AQ110" s="1"/>
  <c r="AQ111" s="1"/>
  <c r="AQ112" s="1"/>
  <c r="AQ113" s="1"/>
  <c r="AQ114" s="1"/>
  <c r="AQ115" s="1"/>
  <c r="AQ116" s="1"/>
  <c r="AQ117" s="1"/>
  <c r="AQ118" s="1"/>
  <c r="AQ119" s="1"/>
  <c r="AQ120" s="1"/>
  <c r="AQ121" s="1"/>
  <c r="AQ122" s="1"/>
  <c r="AQ123" s="1"/>
  <c r="AQ124" s="1"/>
  <c r="AQ125" s="1"/>
  <c r="AQ126" s="1"/>
  <c r="I42" l="1"/>
  <c r="AS6"/>
  <c r="AR7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R22" s="1"/>
  <c r="AR23" s="1"/>
  <c r="AR24" s="1"/>
  <c r="AR25" s="1"/>
  <c r="AR26" s="1"/>
  <c r="AR27" s="1"/>
  <c r="AR28" s="1"/>
  <c r="AR29" s="1"/>
  <c r="AR30" s="1"/>
  <c r="AR31" s="1"/>
  <c r="AR32" s="1"/>
  <c r="AR33" s="1"/>
  <c r="AR34" s="1"/>
  <c r="AR35" s="1"/>
  <c r="AR36" s="1"/>
  <c r="AR37" s="1"/>
  <c r="AR38" s="1"/>
  <c r="AR39" s="1"/>
  <c r="AR40" s="1"/>
  <c r="AR41" s="1"/>
  <c r="AR42" s="1"/>
  <c r="AR43" s="1"/>
  <c r="AR44" s="1"/>
  <c r="AR45" s="1"/>
  <c r="AR46" s="1"/>
  <c r="AR47" s="1"/>
  <c r="AR48" s="1"/>
  <c r="AR49" s="1"/>
  <c r="AR50" s="1"/>
  <c r="AR51" s="1"/>
  <c r="AR52" s="1"/>
  <c r="AR53" s="1"/>
  <c r="AR54" s="1"/>
  <c r="AR55" s="1"/>
  <c r="AR56" s="1"/>
  <c r="AR57" s="1"/>
  <c r="AR58" s="1"/>
  <c r="AR59" s="1"/>
  <c r="AR60" s="1"/>
  <c r="AR61" s="1"/>
  <c r="AR62" s="1"/>
  <c r="AR63" s="1"/>
  <c r="AR64" s="1"/>
  <c r="AR65" s="1"/>
  <c r="AR66" s="1"/>
  <c r="AR67" s="1"/>
  <c r="AR68" s="1"/>
  <c r="AR69" s="1"/>
  <c r="AR70" s="1"/>
  <c r="AR71" s="1"/>
  <c r="AR72" s="1"/>
  <c r="AR73" s="1"/>
  <c r="AR74" s="1"/>
  <c r="AR75" s="1"/>
  <c r="AR76" s="1"/>
  <c r="AR77" s="1"/>
  <c r="AR78" s="1"/>
  <c r="AR79" s="1"/>
  <c r="AR80" s="1"/>
  <c r="AR81" s="1"/>
  <c r="AR82" s="1"/>
  <c r="AR83" s="1"/>
  <c r="AR84" s="1"/>
  <c r="AR85" s="1"/>
  <c r="AR86" s="1"/>
  <c r="AR87" s="1"/>
  <c r="AR88" s="1"/>
  <c r="AR89" s="1"/>
  <c r="AR90" s="1"/>
  <c r="AR91" s="1"/>
  <c r="AR92" s="1"/>
  <c r="AR93" s="1"/>
  <c r="AR94" s="1"/>
  <c r="AR95" s="1"/>
  <c r="AR96" s="1"/>
  <c r="AR97" s="1"/>
  <c r="AR98" s="1"/>
  <c r="AR99" s="1"/>
  <c r="AR100" s="1"/>
  <c r="AR101" s="1"/>
  <c r="AR102" s="1"/>
  <c r="AR103" s="1"/>
  <c r="AR104" s="1"/>
  <c r="AR105" s="1"/>
  <c r="AR106" s="1"/>
  <c r="AR107" s="1"/>
  <c r="AR108" s="1"/>
  <c r="AR109" s="1"/>
  <c r="AR110" s="1"/>
  <c r="AR111" s="1"/>
  <c r="AR112" s="1"/>
  <c r="AR113" s="1"/>
  <c r="AR114" s="1"/>
  <c r="AR115" s="1"/>
  <c r="AR116" s="1"/>
  <c r="AR117" s="1"/>
  <c r="AR118" s="1"/>
  <c r="AR119" s="1"/>
  <c r="AR120" s="1"/>
  <c r="AR121" s="1"/>
  <c r="AR122" s="1"/>
  <c r="AR123" s="1"/>
  <c r="AR124" s="1"/>
  <c r="AR125" s="1"/>
  <c r="AR126" s="1"/>
  <c r="I43" l="1"/>
  <c r="AT6"/>
  <c r="AS7"/>
  <c r="AS8" s="1"/>
  <c r="AS9" s="1"/>
  <c r="AS10" s="1"/>
  <c r="AS11" s="1"/>
  <c r="AS12" s="1"/>
  <c r="AS13" s="1"/>
  <c r="AS14" s="1"/>
  <c r="AS15" s="1"/>
  <c r="AS16" s="1"/>
  <c r="AS17" s="1"/>
  <c r="AS18" s="1"/>
  <c r="AS19" s="1"/>
  <c r="AS20" s="1"/>
  <c r="AS21" s="1"/>
  <c r="AS22" s="1"/>
  <c r="AS23" s="1"/>
  <c r="AS24" s="1"/>
  <c r="AS25" s="1"/>
  <c r="AS26" s="1"/>
  <c r="AS27" s="1"/>
  <c r="AS28" s="1"/>
  <c r="AS29" s="1"/>
  <c r="AS30" s="1"/>
  <c r="AS31" s="1"/>
  <c r="AS32" s="1"/>
  <c r="AS33" s="1"/>
  <c r="AS34" s="1"/>
  <c r="AS35" s="1"/>
  <c r="AS36" s="1"/>
  <c r="AS37" s="1"/>
  <c r="AS38" s="1"/>
  <c r="AS39" s="1"/>
  <c r="AS40" s="1"/>
  <c r="AS41" s="1"/>
  <c r="AS42" s="1"/>
  <c r="AS43" s="1"/>
  <c r="AS44" s="1"/>
  <c r="AS45" s="1"/>
  <c r="AS46" s="1"/>
  <c r="AS47" s="1"/>
  <c r="AS48" s="1"/>
  <c r="AS49" s="1"/>
  <c r="AS50" s="1"/>
  <c r="AS51" s="1"/>
  <c r="AS52" s="1"/>
  <c r="AS53" s="1"/>
  <c r="AS54" s="1"/>
  <c r="AS55" s="1"/>
  <c r="AS56" s="1"/>
  <c r="AS57" s="1"/>
  <c r="AS58" s="1"/>
  <c r="AS59" s="1"/>
  <c r="AS60" s="1"/>
  <c r="AS61" s="1"/>
  <c r="AS62" s="1"/>
  <c r="AS63" s="1"/>
  <c r="AS64" s="1"/>
  <c r="AS65" s="1"/>
  <c r="AS66" s="1"/>
  <c r="AS67" s="1"/>
  <c r="AS68" s="1"/>
  <c r="AS69" s="1"/>
  <c r="AS70" s="1"/>
  <c r="AS71" s="1"/>
  <c r="AS72" s="1"/>
  <c r="AS73" s="1"/>
  <c r="AS74" s="1"/>
  <c r="AS75" s="1"/>
  <c r="AS76" s="1"/>
  <c r="AS77" s="1"/>
  <c r="AS78" s="1"/>
  <c r="AS79" s="1"/>
  <c r="AS80" s="1"/>
  <c r="AS81" s="1"/>
  <c r="AS82" s="1"/>
  <c r="AS83" s="1"/>
  <c r="AS84" s="1"/>
  <c r="AS85" s="1"/>
  <c r="AS86" s="1"/>
  <c r="AS87" s="1"/>
  <c r="AS88" s="1"/>
  <c r="AS89" s="1"/>
  <c r="AS90" s="1"/>
  <c r="AS91" s="1"/>
  <c r="AS92" s="1"/>
  <c r="AS93" s="1"/>
  <c r="AS94" s="1"/>
  <c r="AS95" s="1"/>
  <c r="AS96" s="1"/>
  <c r="AS97" s="1"/>
  <c r="AS98" s="1"/>
  <c r="AS99" s="1"/>
  <c r="AS100" s="1"/>
  <c r="AS101" s="1"/>
  <c r="AS102" s="1"/>
  <c r="AS103" s="1"/>
  <c r="AS104" s="1"/>
  <c r="AS105" s="1"/>
  <c r="AS106" s="1"/>
  <c r="AS107" s="1"/>
  <c r="AS108" s="1"/>
  <c r="AS109" s="1"/>
  <c r="AS110" s="1"/>
  <c r="AS111" s="1"/>
  <c r="AS112" s="1"/>
  <c r="AS113" s="1"/>
  <c r="AS114" s="1"/>
  <c r="AS115" s="1"/>
  <c r="AS116" s="1"/>
  <c r="AS117" s="1"/>
  <c r="AS118" s="1"/>
  <c r="AS119" s="1"/>
  <c r="AS120" s="1"/>
  <c r="AS121" s="1"/>
  <c r="AS122" s="1"/>
  <c r="AS123" s="1"/>
  <c r="AS124" s="1"/>
  <c r="AS125" s="1"/>
  <c r="AS126" s="1"/>
  <c r="I44" l="1"/>
  <c r="AU6"/>
  <c r="AT7"/>
  <c r="AT8" s="1"/>
  <c r="AT9" s="1"/>
  <c r="AT10" s="1"/>
  <c r="AT11" s="1"/>
  <c r="AT12" s="1"/>
  <c r="AT13" s="1"/>
  <c r="AT14" s="1"/>
  <c r="AT15" s="1"/>
  <c r="AT16" s="1"/>
  <c r="AT17" s="1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T33" s="1"/>
  <c r="AT34" s="1"/>
  <c r="AT35" s="1"/>
  <c r="AT36" s="1"/>
  <c r="AT37" s="1"/>
  <c r="AT38" s="1"/>
  <c r="AT39" s="1"/>
  <c r="AT40" s="1"/>
  <c r="AT41" s="1"/>
  <c r="AT42" s="1"/>
  <c r="AT43" s="1"/>
  <c r="AT44" s="1"/>
  <c r="AT45" s="1"/>
  <c r="AT46" s="1"/>
  <c r="AT47" s="1"/>
  <c r="AT48" s="1"/>
  <c r="AT49" s="1"/>
  <c r="AT50" s="1"/>
  <c r="AT51" s="1"/>
  <c r="AT52" s="1"/>
  <c r="AT53" s="1"/>
  <c r="AT54" s="1"/>
  <c r="AT55" s="1"/>
  <c r="AT56" s="1"/>
  <c r="AT57" s="1"/>
  <c r="AT58" s="1"/>
  <c r="AT59" s="1"/>
  <c r="AT60" s="1"/>
  <c r="AT61" s="1"/>
  <c r="AT62" s="1"/>
  <c r="AT63" s="1"/>
  <c r="AT64" s="1"/>
  <c r="AT65" s="1"/>
  <c r="AT66" s="1"/>
  <c r="AT67" s="1"/>
  <c r="AT68" s="1"/>
  <c r="AT69" s="1"/>
  <c r="AT70" s="1"/>
  <c r="AT71" s="1"/>
  <c r="AT72" s="1"/>
  <c r="AT73" s="1"/>
  <c r="AT74" s="1"/>
  <c r="AT75" s="1"/>
  <c r="AT76" s="1"/>
  <c r="AT77" s="1"/>
  <c r="AT78" s="1"/>
  <c r="AT79" s="1"/>
  <c r="AT80" s="1"/>
  <c r="AT81" s="1"/>
  <c r="AT82" s="1"/>
  <c r="AT83" s="1"/>
  <c r="AT84" s="1"/>
  <c r="AT85" s="1"/>
  <c r="AT86" s="1"/>
  <c r="AT87" s="1"/>
  <c r="AT88" s="1"/>
  <c r="AT89" s="1"/>
  <c r="AT90" s="1"/>
  <c r="AT91" s="1"/>
  <c r="AT92" s="1"/>
  <c r="AT93" s="1"/>
  <c r="AT94" s="1"/>
  <c r="AT95" s="1"/>
  <c r="AT96" s="1"/>
  <c r="AT97" s="1"/>
  <c r="AT98" s="1"/>
  <c r="AT99" s="1"/>
  <c r="AT100" s="1"/>
  <c r="AT101" s="1"/>
  <c r="AT102" s="1"/>
  <c r="AT103" s="1"/>
  <c r="AT104" s="1"/>
  <c r="AT105" s="1"/>
  <c r="AT106" s="1"/>
  <c r="AT107" s="1"/>
  <c r="AT108" s="1"/>
  <c r="AT109" s="1"/>
  <c r="AT110" s="1"/>
  <c r="AT111" s="1"/>
  <c r="AT112" s="1"/>
  <c r="AT113" s="1"/>
  <c r="AT114" s="1"/>
  <c r="AT115" s="1"/>
  <c r="AT116" s="1"/>
  <c r="AT117" s="1"/>
  <c r="AT118" s="1"/>
  <c r="AT119" s="1"/>
  <c r="AT120" s="1"/>
  <c r="AT121" s="1"/>
  <c r="AT122" s="1"/>
  <c r="AT123" s="1"/>
  <c r="AT124" s="1"/>
  <c r="AT125" s="1"/>
  <c r="AT126" s="1"/>
  <c r="I45" l="1"/>
  <c r="AV6"/>
  <c r="AU7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U33" s="1"/>
  <c r="AU34" s="1"/>
  <c r="AU35" s="1"/>
  <c r="AU36" s="1"/>
  <c r="AU37" s="1"/>
  <c r="AU38" s="1"/>
  <c r="AU39" s="1"/>
  <c r="AU40" s="1"/>
  <c r="AU41" s="1"/>
  <c r="AU42" s="1"/>
  <c r="AU43" s="1"/>
  <c r="AU44" s="1"/>
  <c r="AU45" s="1"/>
  <c r="AU46" s="1"/>
  <c r="AU47" s="1"/>
  <c r="AU48" s="1"/>
  <c r="AU49" s="1"/>
  <c r="AU50" s="1"/>
  <c r="AU51" s="1"/>
  <c r="AU52" s="1"/>
  <c r="AU53" s="1"/>
  <c r="AU54" s="1"/>
  <c r="AU55" s="1"/>
  <c r="AU56" s="1"/>
  <c r="AU57" s="1"/>
  <c r="AU58" s="1"/>
  <c r="AU59" s="1"/>
  <c r="AU60" s="1"/>
  <c r="AU61" s="1"/>
  <c r="AU62" s="1"/>
  <c r="AU63" s="1"/>
  <c r="AU64" s="1"/>
  <c r="AU65" s="1"/>
  <c r="AU66" s="1"/>
  <c r="AU67" s="1"/>
  <c r="AU68" s="1"/>
  <c r="AU69" s="1"/>
  <c r="AU70" s="1"/>
  <c r="AU71" s="1"/>
  <c r="AU72" s="1"/>
  <c r="AU73" s="1"/>
  <c r="AU74" s="1"/>
  <c r="AU75" s="1"/>
  <c r="AU76" s="1"/>
  <c r="AU77" s="1"/>
  <c r="AU78" s="1"/>
  <c r="AU79" s="1"/>
  <c r="AU80" s="1"/>
  <c r="AU81" s="1"/>
  <c r="AU82" s="1"/>
  <c r="AU83" s="1"/>
  <c r="AU84" s="1"/>
  <c r="AU85" s="1"/>
  <c r="AU86" s="1"/>
  <c r="AU87" s="1"/>
  <c r="AU88" s="1"/>
  <c r="AU89" s="1"/>
  <c r="AU90" s="1"/>
  <c r="AU91" s="1"/>
  <c r="AU92" s="1"/>
  <c r="AU93" s="1"/>
  <c r="AU94" s="1"/>
  <c r="AU95" s="1"/>
  <c r="AU96" s="1"/>
  <c r="AU97" s="1"/>
  <c r="AU98" s="1"/>
  <c r="AU99" s="1"/>
  <c r="AU100" s="1"/>
  <c r="AU101" s="1"/>
  <c r="AU102" s="1"/>
  <c r="AU103" s="1"/>
  <c r="AU104" s="1"/>
  <c r="AU105" s="1"/>
  <c r="AU106" s="1"/>
  <c r="AU107" s="1"/>
  <c r="AU108" s="1"/>
  <c r="AU109" s="1"/>
  <c r="AU110" s="1"/>
  <c r="AU111" s="1"/>
  <c r="AU112" s="1"/>
  <c r="AU113" s="1"/>
  <c r="AU114" s="1"/>
  <c r="AU115" s="1"/>
  <c r="AU116" s="1"/>
  <c r="AU117" s="1"/>
  <c r="AU118" s="1"/>
  <c r="AU119" s="1"/>
  <c r="AU120" s="1"/>
  <c r="AU121" s="1"/>
  <c r="AU122" s="1"/>
  <c r="AU123" s="1"/>
  <c r="AU124" s="1"/>
  <c r="AU125" s="1"/>
  <c r="AU126" s="1"/>
  <c r="I46" l="1"/>
  <c r="AW6"/>
  <c r="AV7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V33" s="1"/>
  <c r="AV34" s="1"/>
  <c r="AV35" s="1"/>
  <c r="AV36" s="1"/>
  <c r="AV37" s="1"/>
  <c r="AV38" s="1"/>
  <c r="AV39" s="1"/>
  <c r="AV40" s="1"/>
  <c r="AV41" s="1"/>
  <c r="AV42" s="1"/>
  <c r="AV43" s="1"/>
  <c r="AV44" s="1"/>
  <c r="AV45" s="1"/>
  <c r="AV46" s="1"/>
  <c r="AV47" s="1"/>
  <c r="AV48" s="1"/>
  <c r="AV49" s="1"/>
  <c r="AV50" s="1"/>
  <c r="AV51" s="1"/>
  <c r="AV52" s="1"/>
  <c r="AV53" s="1"/>
  <c r="AV54" s="1"/>
  <c r="AV55" s="1"/>
  <c r="AV56" s="1"/>
  <c r="AV57" s="1"/>
  <c r="AV58" s="1"/>
  <c r="AV59" s="1"/>
  <c r="AV60" s="1"/>
  <c r="AV61" s="1"/>
  <c r="AV62" s="1"/>
  <c r="AV63" s="1"/>
  <c r="AV64" s="1"/>
  <c r="AV65" s="1"/>
  <c r="AV66" s="1"/>
  <c r="AV67" s="1"/>
  <c r="AV68" s="1"/>
  <c r="AV69" s="1"/>
  <c r="AV70" s="1"/>
  <c r="AV71" s="1"/>
  <c r="AV72" s="1"/>
  <c r="AV73" s="1"/>
  <c r="AV74" s="1"/>
  <c r="AV75" s="1"/>
  <c r="AV76" s="1"/>
  <c r="AV77" s="1"/>
  <c r="AV78" s="1"/>
  <c r="AV79" s="1"/>
  <c r="AV80" s="1"/>
  <c r="AV81" s="1"/>
  <c r="AV82" s="1"/>
  <c r="AV83" s="1"/>
  <c r="AV84" s="1"/>
  <c r="AV85" s="1"/>
  <c r="AV86" s="1"/>
  <c r="AV87" s="1"/>
  <c r="AV88" s="1"/>
  <c r="AV89" s="1"/>
  <c r="AV90" s="1"/>
  <c r="AV91" s="1"/>
  <c r="AV92" s="1"/>
  <c r="AV93" s="1"/>
  <c r="AV94" s="1"/>
  <c r="AV95" s="1"/>
  <c r="AV96" s="1"/>
  <c r="AV97" s="1"/>
  <c r="AV98" s="1"/>
  <c r="AV99" s="1"/>
  <c r="AV100" s="1"/>
  <c r="AV101" s="1"/>
  <c r="AV102" s="1"/>
  <c r="AV103" s="1"/>
  <c r="AV104" s="1"/>
  <c r="AV105" s="1"/>
  <c r="AV106" s="1"/>
  <c r="AV107" s="1"/>
  <c r="AV108" s="1"/>
  <c r="AV109" s="1"/>
  <c r="AV110" s="1"/>
  <c r="AV111" s="1"/>
  <c r="AV112" s="1"/>
  <c r="AV113" s="1"/>
  <c r="AV114" s="1"/>
  <c r="AV115" s="1"/>
  <c r="AV116" s="1"/>
  <c r="AV117" s="1"/>
  <c r="AV118" s="1"/>
  <c r="AV119" s="1"/>
  <c r="AV120" s="1"/>
  <c r="AV121" s="1"/>
  <c r="AV122" s="1"/>
  <c r="AV123" s="1"/>
  <c r="AV124" s="1"/>
  <c r="AV125" s="1"/>
  <c r="AV126" s="1"/>
  <c r="I47" l="1"/>
  <c r="AX6"/>
  <c r="AW7"/>
  <c r="AW8" s="1"/>
  <c r="AW9" s="1"/>
  <c r="AW10" s="1"/>
  <c r="AW11" s="1"/>
  <c r="AW12" s="1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AW33" s="1"/>
  <c r="AW34" s="1"/>
  <c r="AW35" s="1"/>
  <c r="AW36" s="1"/>
  <c r="AW37" s="1"/>
  <c r="AW38" s="1"/>
  <c r="AW39" s="1"/>
  <c r="AW40" s="1"/>
  <c r="AW41" s="1"/>
  <c r="AW42" s="1"/>
  <c r="AW43" s="1"/>
  <c r="AW44" s="1"/>
  <c r="AW45" s="1"/>
  <c r="AW46" s="1"/>
  <c r="AW47" s="1"/>
  <c r="AW48" s="1"/>
  <c r="AW49" s="1"/>
  <c r="AW50" s="1"/>
  <c r="AW51" s="1"/>
  <c r="AW52" s="1"/>
  <c r="AW53" s="1"/>
  <c r="AW54" s="1"/>
  <c r="AW55" s="1"/>
  <c r="AW56" s="1"/>
  <c r="AW57" s="1"/>
  <c r="AW58" s="1"/>
  <c r="AW59" s="1"/>
  <c r="AW60" s="1"/>
  <c r="AW61" s="1"/>
  <c r="AW62" s="1"/>
  <c r="AW63" s="1"/>
  <c r="AW64" s="1"/>
  <c r="AW65" s="1"/>
  <c r="AW66" s="1"/>
  <c r="AW67" s="1"/>
  <c r="AW68" s="1"/>
  <c r="AW69" s="1"/>
  <c r="AW70" s="1"/>
  <c r="AW71" s="1"/>
  <c r="AW72" s="1"/>
  <c r="AW73" s="1"/>
  <c r="AW74" s="1"/>
  <c r="AW75" s="1"/>
  <c r="AW76" s="1"/>
  <c r="AW77" s="1"/>
  <c r="AW78" s="1"/>
  <c r="AW79" s="1"/>
  <c r="AW80" s="1"/>
  <c r="AW81" s="1"/>
  <c r="AW82" s="1"/>
  <c r="AW83" s="1"/>
  <c r="AW84" s="1"/>
  <c r="AW85" s="1"/>
  <c r="AW86" s="1"/>
  <c r="AW87" s="1"/>
  <c r="AW88" s="1"/>
  <c r="AW89" s="1"/>
  <c r="AW90" s="1"/>
  <c r="AW91" s="1"/>
  <c r="AW92" s="1"/>
  <c r="AW93" s="1"/>
  <c r="AW94" s="1"/>
  <c r="AW95" s="1"/>
  <c r="AW96" s="1"/>
  <c r="AW97" s="1"/>
  <c r="AW98" s="1"/>
  <c r="AW99" s="1"/>
  <c r="AW100" s="1"/>
  <c r="AW101" s="1"/>
  <c r="AW102" s="1"/>
  <c r="AW103" s="1"/>
  <c r="AW104" s="1"/>
  <c r="AW105" s="1"/>
  <c r="AW106" s="1"/>
  <c r="AW107" s="1"/>
  <c r="AW108" s="1"/>
  <c r="AW109" s="1"/>
  <c r="AW110" s="1"/>
  <c r="AW111" s="1"/>
  <c r="AW112" s="1"/>
  <c r="AW113" s="1"/>
  <c r="AW114" s="1"/>
  <c r="AW115" s="1"/>
  <c r="AW116" s="1"/>
  <c r="AW117" s="1"/>
  <c r="AW118" s="1"/>
  <c r="AW119" s="1"/>
  <c r="AW120" s="1"/>
  <c r="AW121" s="1"/>
  <c r="AW122" s="1"/>
  <c r="AW123" s="1"/>
  <c r="AW124" s="1"/>
  <c r="AW125" s="1"/>
  <c r="AW126" s="1"/>
  <c r="I48" l="1"/>
  <c r="AY6"/>
  <c r="AX7"/>
  <c r="AX8" s="1"/>
  <c r="AX9" s="1"/>
  <c r="AX10" s="1"/>
  <c r="AX11" s="1"/>
  <c r="AX12" s="1"/>
  <c r="AX13" s="1"/>
  <c r="AX14" s="1"/>
  <c r="AX15" s="1"/>
  <c r="AX16" s="1"/>
  <c r="AX17" s="1"/>
  <c r="AX18" s="1"/>
  <c r="AX19" s="1"/>
  <c r="AX20" s="1"/>
  <c r="AX21" s="1"/>
  <c r="AX22" s="1"/>
  <c r="AX23" s="1"/>
  <c r="AX24" s="1"/>
  <c r="AX25" s="1"/>
  <c r="AX26" s="1"/>
  <c r="AX27" s="1"/>
  <c r="AX28" s="1"/>
  <c r="AX29" s="1"/>
  <c r="AX30" s="1"/>
  <c r="AX31" s="1"/>
  <c r="AX32" s="1"/>
  <c r="AX33" s="1"/>
  <c r="AX34" s="1"/>
  <c r="AX35" s="1"/>
  <c r="AX36" s="1"/>
  <c r="AX37" s="1"/>
  <c r="AX38" s="1"/>
  <c r="AX39" s="1"/>
  <c r="AX40" s="1"/>
  <c r="AX41" s="1"/>
  <c r="AX42" s="1"/>
  <c r="AX43" s="1"/>
  <c r="AX44" s="1"/>
  <c r="AX45" s="1"/>
  <c r="AX46" s="1"/>
  <c r="AX47" s="1"/>
  <c r="AX48" s="1"/>
  <c r="AX49" s="1"/>
  <c r="AX50" s="1"/>
  <c r="AX51" s="1"/>
  <c r="AX52" s="1"/>
  <c r="AX53" s="1"/>
  <c r="AX54" s="1"/>
  <c r="AX55" s="1"/>
  <c r="AX56" s="1"/>
  <c r="AX57" s="1"/>
  <c r="AX58" s="1"/>
  <c r="AX59" s="1"/>
  <c r="AX60" s="1"/>
  <c r="AX61" s="1"/>
  <c r="AX62" s="1"/>
  <c r="AX63" s="1"/>
  <c r="AX64" s="1"/>
  <c r="AX65" s="1"/>
  <c r="AX66" s="1"/>
  <c r="AX67" s="1"/>
  <c r="AX68" s="1"/>
  <c r="AX69" s="1"/>
  <c r="AX70" s="1"/>
  <c r="AX71" s="1"/>
  <c r="AX72" s="1"/>
  <c r="AX73" s="1"/>
  <c r="AX74" s="1"/>
  <c r="AX75" s="1"/>
  <c r="AX76" s="1"/>
  <c r="AX77" s="1"/>
  <c r="AX78" s="1"/>
  <c r="AX79" s="1"/>
  <c r="AX80" s="1"/>
  <c r="AX81" s="1"/>
  <c r="AX82" s="1"/>
  <c r="AX83" s="1"/>
  <c r="AX84" s="1"/>
  <c r="AX85" s="1"/>
  <c r="AX86" s="1"/>
  <c r="AX87" s="1"/>
  <c r="AX88" s="1"/>
  <c r="AX89" s="1"/>
  <c r="AX90" s="1"/>
  <c r="AX91" s="1"/>
  <c r="AX92" s="1"/>
  <c r="AX93" s="1"/>
  <c r="AX94" s="1"/>
  <c r="AX95" s="1"/>
  <c r="AX96" s="1"/>
  <c r="AX97" s="1"/>
  <c r="AX98" s="1"/>
  <c r="AX99" s="1"/>
  <c r="AX100" s="1"/>
  <c r="AX101" s="1"/>
  <c r="AX102" s="1"/>
  <c r="AX103" s="1"/>
  <c r="AX104" s="1"/>
  <c r="AX105" s="1"/>
  <c r="AX106" s="1"/>
  <c r="AX107" s="1"/>
  <c r="AX108" s="1"/>
  <c r="AX109" s="1"/>
  <c r="AX110" s="1"/>
  <c r="AX111" s="1"/>
  <c r="AX112" s="1"/>
  <c r="AX113" s="1"/>
  <c r="AX114" s="1"/>
  <c r="AX115" s="1"/>
  <c r="AX116" s="1"/>
  <c r="AX117" s="1"/>
  <c r="AX118" s="1"/>
  <c r="AX119" s="1"/>
  <c r="AX120" s="1"/>
  <c r="AX121" s="1"/>
  <c r="AX122" s="1"/>
  <c r="AX123" s="1"/>
  <c r="AX124" s="1"/>
  <c r="AX125" s="1"/>
  <c r="AX126" s="1"/>
  <c r="I49" l="1"/>
  <c r="AZ6"/>
  <c r="AY7"/>
  <c r="AY8" s="1"/>
  <c r="AY9" s="1"/>
  <c r="AY10" s="1"/>
  <c r="AY11" s="1"/>
  <c r="AY12" s="1"/>
  <c r="AY13" s="1"/>
  <c r="AY14" s="1"/>
  <c r="AY15" s="1"/>
  <c r="AY16" s="1"/>
  <c r="AY17" s="1"/>
  <c r="AY18" s="1"/>
  <c r="AY19" s="1"/>
  <c r="AY20" s="1"/>
  <c r="AY21" s="1"/>
  <c r="AY22" s="1"/>
  <c r="AY23" s="1"/>
  <c r="AY24" s="1"/>
  <c r="AY25" s="1"/>
  <c r="AY26" s="1"/>
  <c r="AY27" s="1"/>
  <c r="AY28" s="1"/>
  <c r="AY29" s="1"/>
  <c r="AY30" s="1"/>
  <c r="AY31" s="1"/>
  <c r="AY32" s="1"/>
  <c r="AY33" s="1"/>
  <c r="AY34" s="1"/>
  <c r="AY35" s="1"/>
  <c r="AY36" s="1"/>
  <c r="AY37" s="1"/>
  <c r="AY38" s="1"/>
  <c r="AY39" s="1"/>
  <c r="AY40" s="1"/>
  <c r="AY41" s="1"/>
  <c r="AY42" s="1"/>
  <c r="AY43" s="1"/>
  <c r="AY44" s="1"/>
  <c r="AY45" s="1"/>
  <c r="AY46" s="1"/>
  <c r="AY47" s="1"/>
  <c r="AY48" s="1"/>
  <c r="AY49" s="1"/>
  <c r="AY50" s="1"/>
  <c r="AY51" s="1"/>
  <c r="AY52" s="1"/>
  <c r="AY53" s="1"/>
  <c r="AY54" s="1"/>
  <c r="AY55" s="1"/>
  <c r="AY56" s="1"/>
  <c r="AY57" s="1"/>
  <c r="AY58" s="1"/>
  <c r="AY59" s="1"/>
  <c r="AY60" s="1"/>
  <c r="AY61" s="1"/>
  <c r="AY62" s="1"/>
  <c r="AY63" s="1"/>
  <c r="AY64" s="1"/>
  <c r="AY65" s="1"/>
  <c r="AY66" s="1"/>
  <c r="AY67" s="1"/>
  <c r="AY68" s="1"/>
  <c r="AY69" s="1"/>
  <c r="AY70" s="1"/>
  <c r="AY71" s="1"/>
  <c r="AY72" s="1"/>
  <c r="AY73" s="1"/>
  <c r="AY74" s="1"/>
  <c r="AY75" s="1"/>
  <c r="AY76" s="1"/>
  <c r="AY77" s="1"/>
  <c r="AY78" s="1"/>
  <c r="AY79" s="1"/>
  <c r="AY80" s="1"/>
  <c r="AY81" s="1"/>
  <c r="AY82" s="1"/>
  <c r="AY83" s="1"/>
  <c r="AY84" s="1"/>
  <c r="AY85" s="1"/>
  <c r="AY86" s="1"/>
  <c r="AY87" s="1"/>
  <c r="AY88" s="1"/>
  <c r="AY89" s="1"/>
  <c r="AY90" s="1"/>
  <c r="AY91" s="1"/>
  <c r="AY92" s="1"/>
  <c r="AY93" s="1"/>
  <c r="AY94" s="1"/>
  <c r="AY95" s="1"/>
  <c r="AY96" s="1"/>
  <c r="AY97" s="1"/>
  <c r="AY98" s="1"/>
  <c r="AY99" s="1"/>
  <c r="AY100" s="1"/>
  <c r="AY101" s="1"/>
  <c r="AY102" s="1"/>
  <c r="AY103" s="1"/>
  <c r="AY104" s="1"/>
  <c r="AY105" s="1"/>
  <c r="AY106" s="1"/>
  <c r="AY107" s="1"/>
  <c r="AY108" s="1"/>
  <c r="AY109" s="1"/>
  <c r="AY110" s="1"/>
  <c r="AY111" s="1"/>
  <c r="AY112" s="1"/>
  <c r="AY113" s="1"/>
  <c r="AY114" s="1"/>
  <c r="AY115" s="1"/>
  <c r="AY116" s="1"/>
  <c r="AY117" s="1"/>
  <c r="AY118" s="1"/>
  <c r="AY119" s="1"/>
  <c r="AY120" s="1"/>
  <c r="AY121" s="1"/>
  <c r="AY122" s="1"/>
  <c r="AY123" s="1"/>
  <c r="AY124" s="1"/>
  <c r="AY125" s="1"/>
  <c r="AY126" s="1"/>
  <c r="I50" l="1"/>
  <c r="BA6"/>
  <c r="AZ7"/>
  <c r="AZ8" s="1"/>
  <c r="AZ9" s="1"/>
  <c r="AZ10" s="1"/>
  <c r="AZ11" s="1"/>
  <c r="AZ12" s="1"/>
  <c r="AZ13" s="1"/>
  <c r="AZ14" s="1"/>
  <c r="AZ15" s="1"/>
  <c r="AZ16" s="1"/>
  <c r="AZ17" s="1"/>
  <c r="AZ18" s="1"/>
  <c r="AZ19" s="1"/>
  <c r="AZ20" s="1"/>
  <c r="AZ21" s="1"/>
  <c r="AZ22" s="1"/>
  <c r="AZ23" s="1"/>
  <c r="AZ24" s="1"/>
  <c r="AZ25" s="1"/>
  <c r="AZ26" s="1"/>
  <c r="AZ27" s="1"/>
  <c r="AZ28" s="1"/>
  <c r="AZ29" s="1"/>
  <c r="AZ30" s="1"/>
  <c r="AZ31" s="1"/>
  <c r="AZ32" s="1"/>
  <c r="AZ33" s="1"/>
  <c r="AZ34" s="1"/>
  <c r="AZ35" s="1"/>
  <c r="AZ36" s="1"/>
  <c r="AZ37" s="1"/>
  <c r="AZ38" s="1"/>
  <c r="AZ39" s="1"/>
  <c r="AZ40" s="1"/>
  <c r="AZ41" s="1"/>
  <c r="AZ42" s="1"/>
  <c r="AZ43" s="1"/>
  <c r="AZ44" s="1"/>
  <c r="AZ45" s="1"/>
  <c r="AZ46" s="1"/>
  <c r="AZ47" s="1"/>
  <c r="AZ48" s="1"/>
  <c r="AZ49" s="1"/>
  <c r="AZ50" s="1"/>
  <c r="AZ51" s="1"/>
  <c r="AZ52" s="1"/>
  <c r="AZ53" s="1"/>
  <c r="AZ54" s="1"/>
  <c r="AZ55" s="1"/>
  <c r="AZ56" s="1"/>
  <c r="AZ57" s="1"/>
  <c r="AZ58" s="1"/>
  <c r="AZ59" s="1"/>
  <c r="AZ60" s="1"/>
  <c r="AZ61" s="1"/>
  <c r="AZ62" s="1"/>
  <c r="AZ63" s="1"/>
  <c r="AZ64" s="1"/>
  <c r="AZ65" s="1"/>
  <c r="AZ66" s="1"/>
  <c r="AZ67" s="1"/>
  <c r="AZ68" s="1"/>
  <c r="AZ69" s="1"/>
  <c r="AZ70" s="1"/>
  <c r="AZ71" s="1"/>
  <c r="AZ72" s="1"/>
  <c r="AZ73" s="1"/>
  <c r="AZ74" s="1"/>
  <c r="AZ75" s="1"/>
  <c r="AZ76" s="1"/>
  <c r="AZ77" s="1"/>
  <c r="AZ78" s="1"/>
  <c r="AZ79" s="1"/>
  <c r="AZ80" s="1"/>
  <c r="AZ81" s="1"/>
  <c r="AZ82" s="1"/>
  <c r="AZ83" s="1"/>
  <c r="AZ84" s="1"/>
  <c r="AZ85" s="1"/>
  <c r="AZ86" s="1"/>
  <c r="AZ87" s="1"/>
  <c r="AZ88" s="1"/>
  <c r="AZ89" s="1"/>
  <c r="AZ90" s="1"/>
  <c r="AZ91" s="1"/>
  <c r="AZ92" s="1"/>
  <c r="AZ93" s="1"/>
  <c r="AZ94" s="1"/>
  <c r="AZ95" s="1"/>
  <c r="AZ96" s="1"/>
  <c r="AZ97" s="1"/>
  <c r="AZ98" s="1"/>
  <c r="AZ99" s="1"/>
  <c r="AZ100" s="1"/>
  <c r="AZ101" s="1"/>
  <c r="AZ102" s="1"/>
  <c r="AZ103" s="1"/>
  <c r="AZ104" s="1"/>
  <c r="AZ105" s="1"/>
  <c r="AZ106" s="1"/>
  <c r="AZ107" s="1"/>
  <c r="AZ108" s="1"/>
  <c r="AZ109" s="1"/>
  <c r="AZ110" s="1"/>
  <c r="AZ111" s="1"/>
  <c r="AZ112" s="1"/>
  <c r="AZ113" s="1"/>
  <c r="AZ114" s="1"/>
  <c r="AZ115" s="1"/>
  <c r="AZ116" s="1"/>
  <c r="AZ117" s="1"/>
  <c r="AZ118" s="1"/>
  <c r="AZ119" s="1"/>
  <c r="AZ120" s="1"/>
  <c r="AZ121" s="1"/>
  <c r="AZ122" s="1"/>
  <c r="AZ123" s="1"/>
  <c r="AZ124" s="1"/>
  <c r="AZ125" s="1"/>
  <c r="AZ126" s="1"/>
  <c r="I51" l="1"/>
  <c r="BB6"/>
  <c r="BA7"/>
  <c r="BA8" s="1"/>
  <c r="BA9" s="1"/>
  <c r="BA10" s="1"/>
  <c r="BA11" s="1"/>
  <c r="BA12" s="1"/>
  <c r="BA13" s="1"/>
  <c r="BA14" s="1"/>
  <c r="BA15" s="1"/>
  <c r="BA16" s="1"/>
  <c r="BA17" s="1"/>
  <c r="BA18" s="1"/>
  <c r="BA19" s="1"/>
  <c r="BA20" s="1"/>
  <c r="BA21" s="1"/>
  <c r="BA22" s="1"/>
  <c r="BA23" s="1"/>
  <c r="BA24" s="1"/>
  <c r="BA25" s="1"/>
  <c r="BA26" s="1"/>
  <c r="BA27" s="1"/>
  <c r="BA28" s="1"/>
  <c r="BA29" s="1"/>
  <c r="BA30" s="1"/>
  <c r="BA31" s="1"/>
  <c r="BA32" s="1"/>
  <c r="BA33" s="1"/>
  <c r="BA34" s="1"/>
  <c r="BA35" s="1"/>
  <c r="BA36" s="1"/>
  <c r="BA37" s="1"/>
  <c r="BA38" s="1"/>
  <c r="BA39" s="1"/>
  <c r="BA40" s="1"/>
  <c r="BA41" s="1"/>
  <c r="BA42" s="1"/>
  <c r="BA43" s="1"/>
  <c r="BA44" s="1"/>
  <c r="BA45" s="1"/>
  <c r="BA46" s="1"/>
  <c r="BA47" s="1"/>
  <c r="BA48" s="1"/>
  <c r="BA49" s="1"/>
  <c r="BA50" s="1"/>
  <c r="BA51" s="1"/>
  <c r="BA52" s="1"/>
  <c r="BA53" s="1"/>
  <c r="BA54" s="1"/>
  <c r="BA55" s="1"/>
  <c r="BA56" s="1"/>
  <c r="BA57" s="1"/>
  <c r="BA58" s="1"/>
  <c r="BA59" s="1"/>
  <c r="BA60" s="1"/>
  <c r="BA61" s="1"/>
  <c r="BA62" s="1"/>
  <c r="BA63" s="1"/>
  <c r="BA64" s="1"/>
  <c r="BA65" s="1"/>
  <c r="BA66" s="1"/>
  <c r="BA67" s="1"/>
  <c r="BA68" s="1"/>
  <c r="BA69" s="1"/>
  <c r="BA70" s="1"/>
  <c r="BA71" s="1"/>
  <c r="BA72" s="1"/>
  <c r="BA73" s="1"/>
  <c r="BA74" s="1"/>
  <c r="BA75" s="1"/>
  <c r="BA76" s="1"/>
  <c r="BA77" s="1"/>
  <c r="BA78" s="1"/>
  <c r="BA79" s="1"/>
  <c r="BA80" s="1"/>
  <c r="BA81" s="1"/>
  <c r="BA82" s="1"/>
  <c r="BA83" s="1"/>
  <c r="BA84" s="1"/>
  <c r="BA85" s="1"/>
  <c r="BA86" s="1"/>
  <c r="BA87" s="1"/>
  <c r="BA88" s="1"/>
  <c r="BA89" s="1"/>
  <c r="BA90" s="1"/>
  <c r="BA91" s="1"/>
  <c r="BA92" s="1"/>
  <c r="BA93" s="1"/>
  <c r="BA94" s="1"/>
  <c r="BA95" s="1"/>
  <c r="BA96" s="1"/>
  <c r="BA97" s="1"/>
  <c r="BA98" s="1"/>
  <c r="BA99" s="1"/>
  <c r="BA100" s="1"/>
  <c r="BA101" s="1"/>
  <c r="BA102" s="1"/>
  <c r="BA103" s="1"/>
  <c r="BA104" s="1"/>
  <c r="BA105" s="1"/>
  <c r="BA106" s="1"/>
  <c r="BA107" s="1"/>
  <c r="BA108" s="1"/>
  <c r="BA109" s="1"/>
  <c r="BA110" s="1"/>
  <c r="BA111" s="1"/>
  <c r="BA112" s="1"/>
  <c r="BA113" s="1"/>
  <c r="BA114" s="1"/>
  <c r="BA115" s="1"/>
  <c r="BA116" s="1"/>
  <c r="BA117" s="1"/>
  <c r="BA118" s="1"/>
  <c r="BA119" s="1"/>
  <c r="BA120" s="1"/>
  <c r="BA121" s="1"/>
  <c r="BA122" s="1"/>
  <c r="BA123" s="1"/>
  <c r="BA124" s="1"/>
  <c r="BA125" s="1"/>
  <c r="BA126" s="1"/>
  <c r="I52" l="1"/>
  <c r="BC6"/>
  <c r="BB7"/>
  <c r="BB8" s="1"/>
  <c r="BB9" s="1"/>
  <c r="BB10" s="1"/>
  <c r="BB11" s="1"/>
  <c r="BB12" s="1"/>
  <c r="BB13" s="1"/>
  <c r="BB14" s="1"/>
  <c r="BB15" s="1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B33" s="1"/>
  <c r="BB34" s="1"/>
  <c r="BB35" s="1"/>
  <c r="BB36" s="1"/>
  <c r="BB37" s="1"/>
  <c r="BB38" s="1"/>
  <c r="BB39" s="1"/>
  <c r="BB40" s="1"/>
  <c r="BB41" s="1"/>
  <c r="BB42" s="1"/>
  <c r="BB43" s="1"/>
  <c r="BB44" s="1"/>
  <c r="BB45" s="1"/>
  <c r="BB46" s="1"/>
  <c r="BB47" s="1"/>
  <c r="BB48" s="1"/>
  <c r="BB49" s="1"/>
  <c r="BB50" s="1"/>
  <c r="BB51" s="1"/>
  <c r="BB52" s="1"/>
  <c r="BB53" s="1"/>
  <c r="BB54" s="1"/>
  <c r="BB55" s="1"/>
  <c r="BB56" s="1"/>
  <c r="BB57" s="1"/>
  <c r="BB58" s="1"/>
  <c r="BB59" s="1"/>
  <c r="BB60" s="1"/>
  <c r="BB61" s="1"/>
  <c r="BB62" s="1"/>
  <c r="BB63" s="1"/>
  <c r="BB64" s="1"/>
  <c r="BB65" s="1"/>
  <c r="BB66" s="1"/>
  <c r="BB67" s="1"/>
  <c r="BB68" s="1"/>
  <c r="BB69" s="1"/>
  <c r="BB70" s="1"/>
  <c r="BB71" s="1"/>
  <c r="BB72" s="1"/>
  <c r="BB73" s="1"/>
  <c r="BB74" s="1"/>
  <c r="BB75" s="1"/>
  <c r="BB76" s="1"/>
  <c r="BB77" s="1"/>
  <c r="BB78" s="1"/>
  <c r="BB79" s="1"/>
  <c r="BB80" s="1"/>
  <c r="BB81" s="1"/>
  <c r="BB82" s="1"/>
  <c r="BB83" s="1"/>
  <c r="BB84" s="1"/>
  <c r="BB85" s="1"/>
  <c r="BB86" s="1"/>
  <c r="BB87" s="1"/>
  <c r="BB88" s="1"/>
  <c r="BB89" s="1"/>
  <c r="BB90" s="1"/>
  <c r="BB91" s="1"/>
  <c r="BB92" s="1"/>
  <c r="BB93" s="1"/>
  <c r="BB94" s="1"/>
  <c r="BB95" s="1"/>
  <c r="BB96" s="1"/>
  <c r="BB97" s="1"/>
  <c r="BB98" s="1"/>
  <c r="BB99" s="1"/>
  <c r="BB100" s="1"/>
  <c r="BB101" s="1"/>
  <c r="BB102" s="1"/>
  <c r="BB103" s="1"/>
  <c r="BB104" s="1"/>
  <c r="BB105" s="1"/>
  <c r="BB106" s="1"/>
  <c r="BB107" s="1"/>
  <c r="BB108" s="1"/>
  <c r="BB109" s="1"/>
  <c r="BB110" s="1"/>
  <c r="BB111" s="1"/>
  <c r="BB112" s="1"/>
  <c r="BB113" s="1"/>
  <c r="BB114" s="1"/>
  <c r="BB115" s="1"/>
  <c r="BB116" s="1"/>
  <c r="BB117" s="1"/>
  <c r="BB118" s="1"/>
  <c r="BB119" s="1"/>
  <c r="BB120" s="1"/>
  <c r="BB121" s="1"/>
  <c r="BB122" s="1"/>
  <c r="BB123" s="1"/>
  <c r="BB124" s="1"/>
  <c r="BB125" s="1"/>
  <c r="BB126" s="1"/>
  <c r="I53" l="1"/>
  <c r="BD6"/>
  <c r="BC7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C33" s="1"/>
  <c r="BC34" s="1"/>
  <c r="BC35" s="1"/>
  <c r="BC36" s="1"/>
  <c r="BC37" s="1"/>
  <c r="BC38" s="1"/>
  <c r="BC39" s="1"/>
  <c r="BC40" s="1"/>
  <c r="BC41" s="1"/>
  <c r="BC42" s="1"/>
  <c r="BC43" s="1"/>
  <c r="BC44" s="1"/>
  <c r="BC45" s="1"/>
  <c r="BC46" s="1"/>
  <c r="BC47" s="1"/>
  <c r="BC48" s="1"/>
  <c r="BC49" s="1"/>
  <c r="BC50" s="1"/>
  <c r="BC51" s="1"/>
  <c r="BC52" s="1"/>
  <c r="BC53" s="1"/>
  <c r="BC54" s="1"/>
  <c r="BC55" s="1"/>
  <c r="BC56" s="1"/>
  <c r="BC57" s="1"/>
  <c r="BC58" s="1"/>
  <c r="BC59" s="1"/>
  <c r="BC60" s="1"/>
  <c r="BC61" s="1"/>
  <c r="BC62" s="1"/>
  <c r="BC63" s="1"/>
  <c r="BC64" s="1"/>
  <c r="BC65" s="1"/>
  <c r="BC66" s="1"/>
  <c r="BC67" s="1"/>
  <c r="BC68" s="1"/>
  <c r="BC69" s="1"/>
  <c r="BC70" s="1"/>
  <c r="BC71" s="1"/>
  <c r="BC72" s="1"/>
  <c r="BC73" s="1"/>
  <c r="BC74" s="1"/>
  <c r="BC75" s="1"/>
  <c r="BC76" s="1"/>
  <c r="BC77" s="1"/>
  <c r="BC78" s="1"/>
  <c r="BC79" s="1"/>
  <c r="BC80" s="1"/>
  <c r="BC81" s="1"/>
  <c r="BC82" s="1"/>
  <c r="BC83" s="1"/>
  <c r="BC84" s="1"/>
  <c r="BC85" s="1"/>
  <c r="BC86" s="1"/>
  <c r="BC87" s="1"/>
  <c r="BC88" s="1"/>
  <c r="BC89" s="1"/>
  <c r="BC90" s="1"/>
  <c r="BC91" s="1"/>
  <c r="BC92" s="1"/>
  <c r="BC93" s="1"/>
  <c r="BC94" s="1"/>
  <c r="BC95" s="1"/>
  <c r="BC96" s="1"/>
  <c r="BC97" s="1"/>
  <c r="BC98" s="1"/>
  <c r="BC99" s="1"/>
  <c r="BC100" s="1"/>
  <c r="BC101" s="1"/>
  <c r="BC102" s="1"/>
  <c r="BC103" s="1"/>
  <c r="BC104" s="1"/>
  <c r="BC105" s="1"/>
  <c r="BC106" s="1"/>
  <c r="BC107" s="1"/>
  <c r="BC108" s="1"/>
  <c r="BC109" s="1"/>
  <c r="BC110" s="1"/>
  <c r="BC111" s="1"/>
  <c r="BC112" s="1"/>
  <c r="BC113" s="1"/>
  <c r="BC114" s="1"/>
  <c r="BC115" s="1"/>
  <c r="BC116" s="1"/>
  <c r="BC117" s="1"/>
  <c r="BC118" s="1"/>
  <c r="BC119" s="1"/>
  <c r="BC120" s="1"/>
  <c r="BC121" s="1"/>
  <c r="BC122" s="1"/>
  <c r="BC123" s="1"/>
  <c r="BC124" s="1"/>
  <c r="BC125" s="1"/>
  <c r="BC126" s="1"/>
  <c r="I54" l="1"/>
  <c r="BE6"/>
  <c r="BD7"/>
  <c r="BD8" s="1"/>
  <c r="BD9" s="1"/>
  <c r="BD10" s="1"/>
  <c r="BD11" s="1"/>
  <c r="BD12" s="1"/>
  <c r="BD13" s="1"/>
  <c r="BD14" s="1"/>
  <c r="BD15" s="1"/>
  <c r="BD16" s="1"/>
  <c r="BD17" s="1"/>
  <c r="BD18" s="1"/>
  <c r="BD19" s="1"/>
  <c r="BD20" s="1"/>
  <c r="BD21" s="1"/>
  <c r="BD22" s="1"/>
  <c r="BD23" s="1"/>
  <c r="BD24" s="1"/>
  <c r="BD25" s="1"/>
  <c r="BD26" s="1"/>
  <c r="BD27" s="1"/>
  <c r="BD28" s="1"/>
  <c r="BD29" s="1"/>
  <c r="BD30" s="1"/>
  <c r="BD31" s="1"/>
  <c r="BD32" s="1"/>
  <c r="BD33" s="1"/>
  <c r="BD34" s="1"/>
  <c r="BD35" s="1"/>
  <c r="BD36" s="1"/>
  <c r="BD37" s="1"/>
  <c r="BD38" s="1"/>
  <c r="BD39" s="1"/>
  <c r="BD40" s="1"/>
  <c r="BD41" s="1"/>
  <c r="BD42" s="1"/>
  <c r="BD43" s="1"/>
  <c r="BD44" s="1"/>
  <c r="BD45" s="1"/>
  <c r="BD46" s="1"/>
  <c r="BD47" s="1"/>
  <c r="BD48" s="1"/>
  <c r="BD49" s="1"/>
  <c r="BD50" s="1"/>
  <c r="BD51" s="1"/>
  <c r="BD52" s="1"/>
  <c r="BD53" s="1"/>
  <c r="BD54" s="1"/>
  <c r="BD55" s="1"/>
  <c r="BD56" s="1"/>
  <c r="BD57" s="1"/>
  <c r="BD58" s="1"/>
  <c r="BD59" s="1"/>
  <c r="BD60" s="1"/>
  <c r="BD61" s="1"/>
  <c r="BD62" s="1"/>
  <c r="BD63" s="1"/>
  <c r="BD64" s="1"/>
  <c r="BD65" s="1"/>
  <c r="BD66" s="1"/>
  <c r="BD67" s="1"/>
  <c r="BD68" s="1"/>
  <c r="BD69" s="1"/>
  <c r="BD70" s="1"/>
  <c r="BD71" s="1"/>
  <c r="BD72" s="1"/>
  <c r="BD73" s="1"/>
  <c r="BD74" s="1"/>
  <c r="BD75" s="1"/>
  <c r="BD76" s="1"/>
  <c r="BD77" s="1"/>
  <c r="BD78" s="1"/>
  <c r="BD79" s="1"/>
  <c r="BD80" s="1"/>
  <c r="BD81" s="1"/>
  <c r="BD82" s="1"/>
  <c r="BD83" s="1"/>
  <c r="BD84" s="1"/>
  <c r="BD85" s="1"/>
  <c r="BD86" s="1"/>
  <c r="BD87" s="1"/>
  <c r="BD88" s="1"/>
  <c r="BD89" s="1"/>
  <c r="BD90" s="1"/>
  <c r="BD91" s="1"/>
  <c r="BD92" s="1"/>
  <c r="BD93" s="1"/>
  <c r="BD94" s="1"/>
  <c r="BD95" s="1"/>
  <c r="BD96" s="1"/>
  <c r="BD97" s="1"/>
  <c r="BD98" s="1"/>
  <c r="BD99" s="1"/>
  <c r="BD100" s="1"/>
  <c r="BD101" s="1"/>
  <c r="BD102" s="1"/>
  <c r="BD103" s="1"/>
  <c r="BD104" s="1"/>
  <c r="BD105" s="1"/>
  <c r="BD106" s="1"/>
  <c r="BD107" s="1"/>
  <c r="BD108" s="1"/>
  <c r="BD109" s="1"/>
  <c r="BD110" s="1"/>
  <c r="BD111" s="1"/>
  <c r="BD112" s="1"/>
  <c r="BD113" s="1"/>
  <c r="BD114" s="1"/>
  <c r="BD115" s="1"/>
  <c r="BD116" s="1"/>
  <c r="BD117" s="1"/>
  <c r="BD118" s="1"/>
  <c r="BD119" s="1"/>
  <c r="BD120" s="1"/>
  <c r="BD121" s="1"/>
  <c r="BD122" s="1"/>
  <c r="BD123" s="1"/>
  <c r="BD124" s="1"/>
  <c r="BD125" s="1"/>
  <c r="BD126" s="1"/>
  <c r="I55" l="1"/>
  <c r="BF6"/>
  <c r="BE7"/>
  <c r="BE8" s="1"/>
  <c r="BE9" s="1"/>
  <c r="BE10" s="1"/>
  <c r="BE11" s="1"/>
  <c r="BE12" s="1"/>
  <c r="BE13" s="1"/>
  <c r="BE14" s="1"/>
  <c r="BE15" s="1"/>
  <c r="BE16" s="1"/>
  <c r="BE17" s="1"/>
  <c r="BE18" s="1"/>
  <c r="BE19" s="1"/>
  <c r="BE20" s="1"/>
  <c r="BE21" s="1"/>
  <c r="BE22" s="1"/>
  <c r="BE23" s="1"/>
  <c r="BE24" s="1"/>
  <c r="BE25" s="1"/>
  <c r="BE26" s="1"/>
  <c r="BE27" s="1"/>
  <c r="BE28" s="1"/>
  <c r="BE29" s="1"/>
  <c r="BE30" s="1"/>
  <c r="BE31" s="1"/>
  <c r="BE32" s="1"/>
  <c r="BE33" s="1"/>
  <c r="BE34" s="1"/>
  <c r="BE35" s="1"/>
  <c r="BE36" s="1"/>
  <c r="BE37" s="1"/>
  <c r="BE38" s="1"/>
  <c r="BE39" s="1"/>
  <c r="BE40" s="1"/>
  <c r="BE41" s="1"/>
  <c r="BE42" s="1"/>
  <c r="BE43" s="1"/>
  <c r="BE44" s="1"/>
  <c r="BE45" s="1"/>
  <c r="BE46" s="1"/>
  <c r="BE47" s="1"/>
  <c r="BE48" s="1"/>
  <c r="BE49" s="1"/>
  <c r="BE50" s="1"/>
  <c r="BE51" s="1"/>
  <c r="BE52" s="1"/>
  <c r="BE53" s="1"/>
  <c r="BE54" s="1"/>
  <c r="BE55" s="1"/>
  <c r="BE56" s="1"/>
  <c r="BE57" s="1"/>
  <c r="BE58" s="1"/>
  <c r="BE59" s="1"/>
  <c r="BE60" s="1"/>
  <c r="BE61" s="1"/>
  <c r="BE62" s="1"/>
  <c r="BE63" s="1"/>
  <c r="BE64" s="1"/>
  <c r="BE65" s="1"/>
  <c r="BE66" s="1"/>
  <c r="BE67" s="1"/>
  <c r="BE68" s="1"/>
  <c r="BE69" s="1"/>
  <c r="BE70" s="1"/>
  <c r="BE71" s="1"/>
  <c r="BE72" s="1"/>
  <c r="BE73" s="1"/>
  <c r="BE74" s="1"/>
  <c r="BE75" s="1"/>
  <c r="BE76" s="1"/>
  <c r="BE77" s="1"/>
  <c r="BE78" s="1"/>
  <c r="BE79" s="1"/>
  <c r="BE80" s="1"/>
  <c r="BE81" s="1"/>
  <c r="BE82" s="1"/>
  <c r="BE83" s="1"/>
  <c r="BE84" s="1"/>
  <c r="BE85" s="1"/>
  <c r="BE86" s="1"/>
  <c r="BE87" s="1"/>
  <c r="BE88" s="1"/>
  <c r="BE89" s="1"/>
  <c r="BE90" s="1"/>
  <c r="BE91" s="1"/>
  <c r="BE92" s="1"/>
  <c r="BE93" s="1"/>
  <c r="BE94" s="1"/>
  <c r="BE95" s="1"/>
  <c r="BE96" s="1"/>
  <c r="BE97" s="1"/>
  <c r="BE98" s="1"/>
  <c r="BE99" s="1"/>
  <c r="BE100" s="1"/>
  <c r="BE101" s="1"/>
  <c r="BE102" s="1"/>
  <c r="BE103" s="1"/>
  <c r="BE104" s="1"/>
  <c r="BE105" s="1"/>
  <c r="BE106" s="1"/>
  <c r="BE107" s="1"/>
  <c r="BE108" s="1"/>
  <c r="BE109" s="1"/>
  <c r="BE110" s="1"/>
  <c r="BE111" s="1"/>
  <c r="BE112" s="1"/>
  <c r="BE113" s="1"/>
  <c r="BE114" s="1"/>
  <c r="BE115" s="1"/>
  <c r="BE116" s="1"/>
  <c r="BE117" s="1"/>
  <c r="BE118" s="1"/>
  <c r="BE119" s="1"/>
  <c r="BE120" s="1"/>
  <c r="BE121" s="1"/>
  <c r="BE122" s="1"/>
  <c r="BE123" s="1"/>
  <c r="BE124" s="1"/>
  <c r="BE125" s="1"/>
  <c r="BE126" s="1"/>
  <c r="I56" l="1"/>
  <c r="BG6"/>
  <c r="BF7"/>
  <c r="BF8" s="1"/>
  <c r="BF9" s="1"/>
  <c r="BF10" s="1"/>
  <c r="BF11" s="1"/>
  <c r="BF12" s="1"/>
  <c r="BF13" s="1"/>
  <c r="BF14" s="1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F33" s="1"/>
  <c r="BF34" s="1"/>
  <c r="BF35" s="1"/>
  <c r="BF36" s="1"/>
  <c r="BF37" s="1"/>
  <c r="BF38" s="1"/>
  <c r="BF39" s="1"/>
  <c r="BF40" s="1"/>
  <c r="BF41" s="1"/>
  <c r="BF42" s="1"/>
  <c r="BF43" s="1"/>
  <c r="BF44" s="1"/>
  <c r="BF45" s="1"/>
  <c r="BF46" s="1"/>
  <c r="BF47" s="1"/>
  <c r="BF48" s="1"/>
  <c r="BF49" s="1"/>
  <c r="BF50" s="1"/>
  <c r="BF51" s="1"/>
  <c r="BF52" s="1"/>
  <c r="BF53" s="1"/>
  <c r="BF54" s="1"/>
  <c r="BF55" s="1"/>
  <c r="BF56" s="1"/>
  <c r="BF57" s="1"/>
  <c r="BF58" s="1"/>
  <c r="BF59" s="1"/>
  <c r="BF60" s="1"/>
  <c r="BF61" s="1"/>
  <c r="BF62" s="1"/>
  <c r="BF63" s="1"/>
  <c r="BF64" s="1"/>
  <c r="BF65" s="1"/>
  <c r="BF66" s="1"/>
  <c r="BF67" s="1"/>
  <c r="BF68" s="1"/>
  <c r="BF69" s="1"/>
  <c r="BF70" s="1"/>
  <c r="BF71" s="1"/>
  <c r="BF72" s="1"/>
  <c r="BF73" s="1"/>
  <c r="BF74" s="1"/>
  <c r="BF75" s="1"/>
  <c r="BF76" s="1"/>
  <c r="BF77" s="1"/>
  <c r="BF78" s="1"/>
  <c r="BF79" s="1"/>
  <c r="BF80" s="1"/>
  <c r="BF81" s="1"/>
  <c r="BF82" s="1"/>
  <c r="BF83" s="1"/>
  <c r="BF84" s="1"/>
  <c r="BF85" s="1"/>
  <c r="BF86" s="1"/>
  <c r="BF87" s="1"/>
  <c r="BF88" s="1"/>
  <c r="BF89" s="1"/>
  <c r="BF90" s="1"/>
  <c r="BF91" s="1"/>
  <c r="BF92" s="1"/>
  <c r="BF93" s="1"/>
  <c r="BF94" s="1"/>
  <c r="BF95" s="1"/>
  <c r="BF96" s="1"/>
  <c r="BF97" s="1"/>
  <c r="BF98" s="1"/>
  <c r="BF99" s="1"/>
  <c r="BF100" s="1"/>
  <c r="BF101" s="1"/>
  <c r="BF102" s="1"/>
  <c r="BF103" s="1"/>
  <c r="BF104" s="1"/>
  <c r="BF105" s="1"/>
  <c r="BF106" s="1"/>
  <c r="BF107" s="1"/>
  <c r="BF108" s="1"/>
  <c r="BF109" s="1"/>
  <c r="BF110" s="1"/>
  <c r="BF111" s="1"/>
  <c r="BF112" s="1"/>
  <c r="BF113" s="1"/>
  <c r="BF114" s="1"/>
  <c r="BF115" s="1"/>
  <c r="BF116" s="1"/>
  <c r="BF117" s="1"/>
  <c r="BF118" s="1"/>
  <c r="BF119" s="1"/>
  <c r="BF120" s="1"/>
  <c r="BF121" s="1"/>
  <c r="BF122" s="1"/>
  <c r="BF123" s="1"/>
  <c r="BF124" s="1"/>
  <c r="BF125" s="1"/>
  <c r="BF126" s="1"/>
  <c r="I57" l="1"/>
  <c r="BH6"/>
  <c r="BG7"/>
  <c r="BG8" s="1"/>
  <c r="BG9" s="1"/>
  <c r="BG10" s="1"/>
  <c r="BG11" s="1"/>
  <c r="BG12" s="1"/>
  <c r="BG13" s="1"/>
  <c r="BG14" s="1"/>
  <c r="BG15" s="1"/>
  <c r="BG16" s="1"/>
  <c r="BG17" s="1"/>
  <c r="BG18" s="1"/>
  <c r="BG19" s="1"/>
  <c r="BG20" s="1"/>
  <c r="BG21" s="1"/>
  <c r="BG22" s="1"/>
  <c r="BG23" s="1"/>
  <c r="BG24" s="1"/>
  <c r="BG25" s="1"/>
  <c r="BG26" s="1"/>
  <c r="BG27" s="1"/>
  <c r="BG28" s="1"/>
  <c r="BG29" s="1"/>
  <c r="BG30" s="1"/>
  <c r="BG31" s="1"/>
  <c r="BG32" s="1"/>
  <c r="BG33" s="1"/>
  <c r="BG34" s="1"/>
  <c r="BG35" s="1"/>
  <c r="BG36" s="1"/>
  <c r="BG37" s="1"/>
  <c r="BG38" s="1"/>
  <c r="BG39" s="1"/>
  <c r="BG40" s="1"/>
  <c r="BG41" s="1"/>
  <c r="BG42" s="1"/>
  <c r="BG43" s="1"/>
  <c r="BG44" s="1"/>
  <c r="BG45" s="1"/>
  <c r="BG46" s="1"/>
  <c r="BG47" s="1"/>
  <c r="BG48" s="1"/>
  <c r="BG49" s="1"/>
  <c r="BG50" s="1"/>
  <c r="BG51" s="1"/>
  <c r="BG52" s="1"/>
  <c r="BG53" s="1"/>
  <c r="BG54" s="1"/>
  <c r="BG55" s="1"/>
  <c r="BG56" s="1"/>
  <c r="BG57" s="1"/>
  <c r="BG58" s="1"/>
  <c r="BG59" s="1"/>
  <c r="BG60" s="1"/>
  <c r="BG61" s="1"/>
  <c r="BG62" s="1"/>
  <c r="BG63" s="1"/>
  <c r="BG64" s="1"/>
  <c r="BG65" s="1"/>
  <c r="BG66" s="1"/>
  <c r="BG67" s="1"/>
  <c r="BG68" s="1"/>
  <c r="BG69" s="1"/>
  <c r="BG70" s="1"/>
  <c r="BG71" s="1"/>
  <c r="BG72" s="1"/>
  <c r="BG73" s="1"/>
  <c r="BG74" s="1"/>
  <c r="BG75" s="1"/>
  <c r="BG76" s="1"/>
  <c r="BG77" s="1"/>
  <c r="BG78" s="1"/>
  <c r="BG79" s="1"/>
  <c r="BG80" s="1"/>
  <c r="BG81" s="1"/>
  <c r="BG82" s="1"/>
  <c r="BG83" s="1"/>
  <c r="BG84" s="1"/>
  <c r="BG85" s="1"/>
  <c r="BG86" s="1"/>
  <c r="BG87" s="1"/>
  <c r="BG88" s="1"/>
  <c r="BG89" s="1"/>
  <c r="BG90" s="1"/>
  <c r="BG91" s="1"/>
  <c r="BG92" s="1"/>
  <c r="BG93" s="1"/>
  <c r="BG94" s="1"/>
  <c r="BG95" s="1"/>
  <c r="BG96" s="1"/>
  <c r="BG97" s="1"/>
  <c r="BG98" s="1"/>
  <c r="BG99" s="1"/>
  <c r="BG100" s="1"/>
  <c r="BG101" s="1"/>
  <c r="BG102" s="1"/>
  <c r="BG103" s="1"/>
  <c r="BG104" s="1"/>
  <c r="BG105" s="1"/>
  <c r="BG106" s="1"/>
  <c r="BG107" s="1"/>
  <c r="BG108" s="1"/>
  <c r="BG109" s="1"/>
  <c r="BG110" s="1"/>
  <c r="BG111" s="1"/>
  <c r="BG112" s="1"/>
  <c r="BG113" s="1"/>
  <c r="BG114" s="1"/>
  <c r="BG115" s="1"/>
  <c r="BG116" s="1"/>
  <c r="BG117" s="1"/>
  <c r="BG118" s="1"/>
  <c r="BG119" s="1"/>
  <c r="BG120" s="1"/>
  <c r="BG121" s="1"/>
  <c r="BG122" s="1"/>
  <c r="BG123" s="1"/>
  <c r="BG124" s="1"/>
  <c r="BG125" s="1"/>
  <c r="BG126" s="1"/>
  <c r="I58" l="1"/>
  <c r="BI6"/>
  <c r="BH7"/>
  <c r="BH8" s="1"/>
  <c r="BH9" s="1"/>
  <c r="BH10" s="1"/>
  <c r="BH11" s="1"/>
  <c r="BH12" s="1"/>
  <c r="BH13" s="1"/>
  <c r="BH14" s="1"/>
  <c r="BH15" s="1"/>
  <c r="BH16" s="1"/>
  <c r="BH17" s="1"/>
  <c r="BH18" s="1"/>
  <c r="BH19" s="1"/>
  <c r="BH20" s="1"/>
  <c r="BH21" s="1"/>
  <c r="BH22" s="1"/>
  <c r="BH23" s="1"/>
  <c r="BH24" s="1"/>
  <c r="BH25" s="1"/>
  <c r="BH26" s="1"/>
  <c r="BH27" s="1"/>
  <c r="BH28" s="1"/>
  <c r="BH29" s="1"/>
  <c r="BH30" s="1"/>
  <c r="BH31" s="1"/>
  <c r="BH32" s="1"/>
  <c r="BH33" s="1"/>
  <c r="BH34" s="1"/>
  <c r="BH35" s="1"/>
  <c r="BH36" s="1"/>
  <c r="BH37" s="1"/>
  <c r="BH38" s="1"/>
  <c r="BH39" s="1"/>
  <c r="BH40" s="1"/>
  <c r="BH41" s="1"/>
  <c r="BH42" s="1"/>
  <c r="BH43" s="1"/>
  <c r="BH44" s="1"/>
  <c r="BH45" s="1"/>
  <c r="BH46" s="1"/>
  <c r="BH47" s="1"/>
  <c r="BH48" s="1"/>
  <c r="BH49" s="1"/>
  <c r="BH50" s="1"/>
  <c r="BH51" s="1"/>
  <c r="BH52" s="1"/>
  <c r="BH53" s="1"/>
  <c r="BH54" s="1"/>
  <c r="BH55" s="1"/>
  <c r="BH56" s="1"/>
  <c r="BH57" s="1"/>
  <c r="BH58" s="1"/>
  <c r="BH59" s="1"/>
  <c r="BH60" s="1"/>
  <c r="BH61" s="1"/>
  <c r="BH62" s="1"/>
  <c r="BH63" s="1"/>
  <c r="BH64" s="1"/>
  <c r="BH65" s="1"/>
  <c r="BH66" s="1"/>
  <c r="BH67" s="1"/>
  <c r="BH68" s="1"/>
  <c r="BH69" s="1"/>
  <c r="BH70" s="1"/>
  <c r="BH71" s="1"/>
  <c r="BH72" s="1"/>
  <c r="BH73" s="1"/>
  <c r="BH74" s="1"/>
  <c r="BH75" s="1"/>
  <c r="BH76" s="1"/>
  <c r="BH77" s="1"/>
  <c r="BH78" s="1"/>
  <c r="BH79" s="1"/>
  <c r="BH80" s="1"/>
  <c r="BH81" s="1"/>
  <c r="BH82" s="1"/>
  <c r="BH83" s="1"/>
  <c r="BH84" s="1"/>
  <c r="BH85" s="1"/>
  <c r="BH86" s="1"/>
  <c r="BH87" s="1"/>
  <c r="BH88" s="1"/>
  <c r="BH89" s="1"/>
  <c r="BH90" s="1"/>
  <c r="BH91" s="1"/>
  <c r="BH92" s="1"/>
  <c r="BH93" s="1"/>
  <c r="BH94" s="1"/>
  <c r="BH95" s="1"/>
  <c r="BH96" s="1"/>
  <c r="BH97" s="1"/>
  <c r="BH98" s="1"/>
  <c r="BH99" s="1"/>
  <c r="BH100" s="1"/>
  <c r="BH101" s="1"/>
  <c r="BH102" s="1"/>
  <c r="BH103" s="1"/>
  <c r="BH104" s="1"/>
  <c r="BH105" s="1"/>
  <c r="BH106" s="1"/>
  <c r="BH107" s="1"/>
  <c r="BH108" s="1"/>
  <c r="BH109" s="1"/>
  <c r="BH110" s="1"/>
  <c r="BH111" s="1"/>
  <c r="BH112" s="1"/>
  <c r="BH113" s="1"/>
  <c r="BH114" s="1"/>
  <c r="BH115" s="1"/>
  <c r="BH116" s="1"/>
  <c r="BH117" s="1"/>
  <c r="BH118" s="1"/>
  <c r="BH119" s="1"/>
  <c r="BH120" s="1"/>
  <c r="BH121" s="1"/>
  <c r="BH122" s="1"/>
  <c r="BH123" s="1"/>
  <c r="BH124" s="1"/>
  <c r="BH125" s="1"/>
  <c r="BH126" s="1"/>
  <c r="I59" l="1"/>
  <c r="BJ6"/>
  <c r="BI7"/>
  <c r="BI8" s="1"/>
  <c r="BI9" s="1"/>
  <c r="BI10" s="1"/>
  <c r="BI11" s="1"/>
  <c r="BI12" s="1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27" s="1"/>
  <c r="BI28" s="1"/>
  <c r="BI29" s="1"/>
  <c r="BI30" s="1"/>
  <c r="BI31" s="1"/>
  <c r="BI32" s="1"/>
  <c r="BI33" s="1"/>
  <c r="BI34" s="1"/>
  <c r="BI35" s="1"/>
  <c r="BI36" s="1"/>
  <c r="BI37" s="1"/>
  <c r="BI38" s="1"/>
  <c r="BI39" s="1"/>
  <c r="BI40" s="1"/>
  <c r="BI41" s="1"/>
  <c r="BI42" s="1"/>
  <c r="BI43" s="1"/>
  <c r="BI44" s="1"/>
  <c r="BI45" s="1"/>
  <c r="BI46" s="1"/>
  <c r="BI47" s="1"/>
  <c r="BI48" s="1"/>
  <c r="BI49" s="1"/>
  <c r="BI50" s="1"/>
  <c r="BI51" s="1"/>
  <c r="BI52" s="1"/>
  <c r="BI53" s="1"/>
  <c r="BI54" s="1"/>
  <c r="BI55" s="1"/>
  <c r="BI56" s="1"/>
  <c r="BI57" s="1"/>
  <c r="BI58" s="1"/>
  <c r="BI59" s="1"/>
  <c r="BI60" s="1"/>
  <c r="BI61" s="1"/>
  <c r="BI62" s="1"/>
  <c r="BI63" s="1"/>
  <c r="BI64" s="1"/>
  <c r="BI65" s="1"/>
  <c r="BI66" s="1"/>
  <c r="BI67" s="1"/>
  <c r="BI68" s="1"/>
  <c r="BI69" s="1"/>
  <c r="BI70" s="1"/>
  <c r="BI71" s="1"/>
  <c r="BI72" s="1"/>
  <c r="BI73" s="1"/>
  <c r="BI74" s="1"/>
  <c r="BI75" s="1"/>
  <c r="BI76" s="1"/>
  <c r="BI77" s="1"/>
  <c r="BI78" s="1"/>
  <c r="BI79" s="1"/>
  <c r="BI80" s="1"/>
  <c r="BI81" s="1"/>
  <c r="BI82" s="1"/>
  <c r="BI83" s="1"/>
  <c r="BI84" s="1"/>
  <c r="BI85" s="1"/>
  <c r="BI86" s="1"/>
  <c r="BI87" s="1"/>
  <c r="BI88" s="1"/>
  <c r="BI89" s="1"/>
  <c r="BI90" s="1"/>
  <c r="BI91" s="1"/>
  <c r="BI92" s="1"/>
  <c r="BI93" s="1"/>
  <c r="BI94" s="1"/>
  <c r="BI95" s="1"/>
  <c r="BI96" s="1"/>
  <c r="BI97" s="1"/>
  <c r="BI98" s="1"/>
  <c r="BI99" s="1"/>
  <c r="BI100" s="1"/>
  <c r="BI101" s="1"/>
  <c r="BI102" s="1"/>
  <c r="BI103" s="1"/>
  <c r="BI104" s="1"/>
  <c r="BI105" s="1"/>
  <c r="BI106" s="1"/>
  <c r="BI107" s="1"/>
  <c r="BI108" s="1"/>
  <c r="BI109" s="1"/>
  <c r="BI110" s="1"/>
  <c r="BI111" s="1"/>
  <c r="BI112" s="1"/>
  <c r="BI113" s="1"/>
  <c r="BI114" s="1"/>
  <c r="BI115" s="1"/>
  <c r="BI116" s="1"/>
  <c r="BI117" s="1"/>
  <c r="BI118" s="1"/>
  <c r="BI119" s="1"/>
  <c r="BI120" s="1"/>
  <c r="BI121" s="1"/>
  <c r="BI122" s="1"/>
  <c r="BI123" s="1"/>
  <c r="BI124" s="1"/>
  <c r="BI125" s="1"/>
  <c r="BI126" s="1"/>
  <c r="I60" l="1"/>
  <c r="BK6"/>
  <c r="BJ7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J33" s="1"/>
  <c r="BJ34" s="1"/>
  <c r="BJ35" s="1"/>
  <c r="BJ36" s="1"/>
  <c r="BJ37" s="1"/>
  <c r="BJ38" s="1"/>
  <c r="BJ39" s="1"/>
  <c r="BJ40" s="1"/>
  <c r="BJ41" s="1"/>
  <c r="BJ42" s="1"/>
  <c r="BJ43" s="1"/>
  <c r="BJ44" s="1"/>
  <c r="BJ45" s="1"/>
  <c r="BJ46" s="1"/>
  <c r="BJ47" s="1"/>
  <c r="BJ48" s="1"/>
  <c r="BJ49" s="1"/>
  <c r="BJ50" s="1"/>
  <c r="BJ51" s="1"/>
  <c r="BJ52" s="1"/>
  <c r="BJ53" s="1"/>
  <c r="BJ54" s="1"/>
  <c r="BJ55" s="1"/>
  <c r="BJ56" s="1"/>
  <c r="BJ57" s="1"/>
  <c r="BJ58" s="1"/>
  <c r="BJ59" s="1"/>
  <c r="BJ60" s="1"/>
  <c r="BJ61" s="1"/>
  <c r="BJ62" s="1"/>
  <c r="BJ63" s="1"/>
  <c r="BJ64" s="1"/>
  <c r="BJ65" s="1"/>
  <c r="BJ66" s="1"/>
  <c r="BJ67" s="1"/>
  <c r="BJ68" s="1"/>
  <c r="BJ69" s="1"/>
  <c r="BJ70" s="1"/>
  <c r="BJ71" s="1"/>
  <c r="BJ72" s="1"/>
  <c r="BJ73" s="1"/>
  <c r="BJ74" s="1"/>
  <c r="BJ75" s="1"/>
  <c r="BJ76" s="1"/>
  <c r="BJ77" s="1"/>
  <c r="BJ78" s="1"/>
  <c r="BJ79" s="1"/>
  <c r="BJ80" s="1"/>
  <c r="BJ81" s="1"/>
  <c r="BJ82" s="1"/>
  <c r="BJ83" s="1"/>
  <c r="BJ84" s="1"/>
  <c r="BJ85" s="1"/>
  <c r="BJ86" s="1"/>
  <c r="BJ87" s="1"/>
  <c r="BJ88" s="1"/>
  <c r="BJ89" s="1"/>
  <c r="BJ90" s="1"/>
  <c r="BJ91" s="1"/>
  <c r="BJ92" s="1"/>
  <c r="BJ93" s="1"/>
  <c r="BJ94" s="1"/>
  <c r="BJ95" s="1"/>
  <c r="BJ96" s="1"/>
  <c r="BJ97" s="1"/>
  <c r="BJ98" s="1"/>
  <c r="BJ99" s="1"/>
  <c r="BJ100" s="1"/>
  <c r="BJ101" s="1"/>
  <c r="BJ102" s="1"/>
  <c r="BJ103" s="1"/>
  <c r="BJ104" s="1"/>
  <c r="BJ105" s="1"/>
  <c r="BJ106" s="1"/>
  <c r="BJ107" s="1"/>
  <c r="BJ108" s="1"/>
  <c r="BJ109" s="1"/>
  <c r="BJ110" s="1"/>
  <c r="BJ111" s="1"/>
  <c r="BJ112" s="1"/>
  <c r="BJ113" s="1"/>
  <c r="BJ114" s="1"/>
  <c r="BJ115" s="1"/>
  <c r="BJ116" s="1"/>
  <c r="BJ117" s="1"/>
  <c r="BJ118" s="1"/>
  <c r="BJ119" s="1"/>
  <c r="BJ120" s="1"/>
  <c r="BJ121" s="1"/>
  <c r="BJ122" s="1"/>
  <c r="BJ123" s="1"/>
  <c r="BJ124" s="1"/>
  <c r="BJ125" s="1"/>
  <c r="BJ126" s="1"/>
  <c r="I61" l="1"/>
  <c r="BL6"/>
  <c r="BK7"/>
  <c r="BK8" s="1"/>
  <c r="BK9" s="1"/>
  <c r="BK10" s="1"/>
  <c r="BK11" s="1"/>
  <c r="BK12" s="1"/>
  <c r="BK13" s="1"/>
  <c r="BK14" s="1"/>
  <c r="BK15" s="1"/>
  <c r="BK16" s="1"/>
  <c r="BK17" s="1"/>
  <c r="BK18" s="1"/>
  <c r="BK19" s="1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  <c r="BK33" s="1"/>
  <c r="BK34" s="1"/>
  <c r="BK35" s="1"/>
  <c r="BK36" s="1"/>
  <c r="BK37" s="1"/>
  <c r="BK38" s="1"/>
  <c r="BK39" s="1"/>
  <c r="BK40" s="1"/>
  <c r="BK41" s="1"/>
  <c r="BK42" s="1"/>
  <c r="BK43" s="1"/>
  <c r="BK44" s="1"/>
  <c r="BK45" s="1"/>
  <c r="BK46" s="1"/>
  <c r="BK47" s="1"/>
  <c r="BK48" s="1"/>
  <c r="BK49" s="1"/>
  <c r="BK50" s="1"/>
  <c r="BK51" s="1"/>
  <c r="BK52" s="1"/>
  <c r="BK53" s="1"/>
  <c r="BK54" s="1"/>
  <c r="BK55" s="1"/>
  <c r="BK56" s="1"/>
  <c r="BK57" s="1"/>
  <c r="BK58" s="1"/>
  <c r="BK59" s="1"/>
  <c r="BK60" s="1"/>
  <c r="BK61" s="1"/>
  <c r="BK62" s="1"/>
  <c r="BK63" s="1"/>
  <c r="BK64" s="1"/>
  <c r="BK65" s="1"/>
  <c r="BK66" s="1"/>
  <c r="BK67" s="1"/>
  <c r="BK68" s="1"/>
  <c r="BK69" s="1"/>
  <c r="BK70" s="1"/>
  <c r="BK71" s="1"/>
  <c r="BK72" s="1"/>
  <c r="BK73" s="1"/>
  <c r="BK74" s="1"/>
  <c r="BK75" s="1"/>
  <c r="BK76" s="1"/>
  <c r="BK77" s="1"/>
  <c r="BK78" s="1"/>
  <c r="BK79" s="1"/>
  <c r="BK80" s="1"/>
  <c r="BK81" s="1"/>
  <c r="BK82" s="1"/>
  <c r="BK83" s="1"/>
  <c r="BK84" s="1"/>
  <c r="BK85" s="1"/>
  <c r="BK86" s="1"/>
  <c r="BK87" s="1"/>
  <c r="BK88" s="1"/>
  <c r="BK89" s="1"/>
  <c r="BK90" s="1"/>
  <c r="BK91" s="1"/>
  <c r="BK92" s="1"/>
  <c r="BK93" s="1"/>
  <c r="BK94" s="1"/>
  <c r="BK95" s="1"/>
  <c r="BK96" s="1"/>
  <c r="BK97" s="1"/>
  <c r="BK98" s="1"/>
  <c r="BK99" s="1"/>
  <c r="BK100" s="1"/>
  <c r="BK101" s="1"/>
  <c r="BK102" s="1"/>
  <c r="BK103" s="1"/>
  <c r="BK104" s="1"/>
  <c r="BK105" s="1"/>
  <c r="BK106" s="1"/>
  <c r="BK107" s="1"/>
  <c r="BK108" s="1"/>
  <c r="BK109" s="1"/>
  <c r="BK110" s="1"/>
  <c r="BK111" s="1"/>
  <c r="BK112" s="1"/>
  <c r="BK113" s="1"/>
  <c r="BK114" s="1"/>
  <c r="BK115" s="1"/>
  <c r="BK116" s="1"/>
  <c r="BK117" s="1"/>
  <c r="BK118" s="1"/>
  <c r="BK119" s="1"/>
  <c r="BK120" s="1"/>
  <c r="BK121" s="1"/>
  <c r="BK122" s="1"/>
  <c r="BK123" s="1"/>
  <c r="BK124" s="1"/>
  <c r="BK125" s="1"/>
  <c r="BK126" s="1"/>
  <c r="I62" l="1"/>
  <c r="BM6"/>
  <c r="BL7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L33" s="1"/>
  <c r="BL34" s="1"/>
  <c r="BL35" s="1"/>
  <c r="BL36" s="1"/>
  <c r="BL37" s="1"/>
  <c r="BL38" s="1"/>
  <c r="BL39" s="1"/>
  <c r="BL40" s="1"/>
  <c r="BL41" s="1"/>
  <c r="BL42" s="1"/>
  <c r="BL43" s="1"/>
  <c r="BL44" s="1"/>
  <c r="BL45" s="1"/>
  <c r="BL46" s="1"/>
  <c r="BL47" s="1"/>
  <c r="BL48" s="1"/>
  <c r="BL49" s="1"/>
  <c r="BL50" s="1"/>
  <c r="BL51" s="1"/>
  <c r="BL52" s="1"/>
  <c r="BL53" s="1"/>
  <c r="BL54" s="1"/>
  <c r="BL55" s="1"/>
  <c r="BL56" s="1"/>
  <c r="BL57" s="1"/>
  <c r="BL58" s="1"/>
  <c r="BL59" s="1"/>
  <c r="BL60" s="1"/>
  <c r="BL61" s="1"/>
  <c r="BL62" s="1"/>
  <c r="BL63" s="1"/>
  <c r="BL64" s="1"/>
  <c r="BL65" s="1"/>
  <c r="BL66" s="1"/>
  <c r="BL67" s="1"/>
  <c r="BL68" s="1"/>
  <c r="BL69" s="1"/>
  <c r="BL70" s="1"/>
  <c r="BL71" s="1"/>
  <c r="BL72" s="1"/>
  <c r="BL73" s="1"/>
  <c r="BL74" s="1"/>
  <c r="BL75" s="1"/>
  <c r="BL76" s="1"/>
  <c r="BL77" s="1"/>
  <c r="BL78" s="1"/>
  <c r="BL79" s="1"/>
  <c r="BL80" s="1"/>
  <c r="BL81" s="1"/>
  <c r="BL82" s="1"/>
  <c r="BL83" s="1"/>
  <c r="BL84" s="1"/>
  <c r="BL85" s="1"/>
  <c r="BL86" s="1"/>
  <c r="BL87" s="1"/>
  <c r="BL88" s="1"/>
  <c r="BL89" s="1"/>
  <c r="BL90" s="1"/>
  <c r="BL91" s="1"/>
  <c r="BL92" s="1"/>
  <c r="BL93" s="1"/>
  <c r="BL94" s="1"/>
  <c r="BL95" s="1"/>
  <c r="BL96" s="1"/>
  <c r="BL97" s="1"/>
  <c r="BL98" s="1"/>
  <c r="BL99" s="1"/>
  <c r="BL100" s="1"/>
  <c r="BL101" s="1"/>
  <c r="BL102" s="1"/>
  <c r="BL103" s="1"/>
  <c r="BL104" s="1"/>
  <c r="BL105" s="1"/>
  <c r="BL106" s="1"/>
  <c r="BL107" s="1"/>
  <c r="BL108" s="1"/>
  <c r="BL109" s="1"/>
  <c r="BL110" s="1"/>
  <c r="BL111" s="1"/>
  <c r="BL112" s="1"/>
  <c r="BL113" s="1"/>
  <c r="BL114" s="1"/>
  <c r="BL115" s="1"/>
  <c r="BL116" s="1"/>
  <c r="BL117" s="1"/>
  <c r="BL118" s="1"/>
  <c r="BL119" s="1"/>
  <c r="BL120" s="1"/>
  <c r="BL121" s="1"/>
  <c r="BL122" s="1"/>
  <c r="BL123" s="1"/>
  <c r="BL124" s="1"/>
  <c r="BL125" s="1"/>
  <c r="BL126" s="1"/>
  <c r="I63" l="1"/>
  <c r="BN6"/>
  <c r="BM7"/>
  <c r="BM8" s="1"/>
  <c r="BM9" s="1"/>
  <c r="BM10" s="1"/>
  <c r="BM11" s="1"/>
  <c r="BM12" s="1"/>
  <c r="BM13" s="1"/>
  <c r="BM14" s="1"/>
  <c r="BM15" s="1"/>
  <c r="BM16" s="1"/>
  <c r="BM17" s="1"/>
  <c r="BM18" s="1"/>
  <c r="BM19" s="1"/>
  <c r="BM20" s="1"/>
  <c r="BM21" s="1"/>
  <c r="BM22" s="1"/>
  <c r="BM23" s="1"/>
  <c r="BM24" s="1"/>
  <c r="BM25" s="1"/>
  <c r="BM26" s="1"/>
  <c r="BM27" s="1"/>
  <c r="BM28" s="1"/>
  <c r="BM29" s="1"/>
  <c r="BM30" s="1"/>
  <c r="BM31" s="1"/>
  <c r="BM32" s="1"/>
  <c r="BM33" s="1"/>
  <c r="BM34" s="1"/>
  <c r="BM35" s="1"/>
  <c r="BM36" s="1"/>
  <c r="BM37" s="1"/>
  <c r="BM38" s="1"/>
  <c r="BM39" s="1"/>
  <c r="BM40" s="1"/>
  <c r="BM41" s="1"/>
  <c r="BM42" s="1"/>
  <c r="BM43" s="1"/>
  <c r="BM44" s="1"/>
  <c r="BM45" s="1"/>
  <c r="BM46" s="1"/>
  <c r="BM47" s="1"/>
  <c r="BM48" s="1"/>
  <c r="BM49" s="1"/>
  <c r="BM50" s="1"/>
  <c r="BM51" s="1"/>
  <c r="BM52" s="1"/>
  <c r="BM53" s="1"/>
  <c r="BM54" s="1"/>
  <c r="BM55" s="1"/>
  <c r="BM56" s="1"/>
  <c r="BM57" s="1"/>
  <c r="BM58" s="1"/>
  <c r="BM59" s="1"/>
  <c r="BM60" s="1"/>
  <c r="BM61" s="1"/>
  <c r="BM62" s="1"/>
  <c r="BM63" s="1"/>
  <c r="BM64" s="1"/>
  <c r="BM65" s="1"/>
  <c r="BM66" s="1"/>
  <c r="BM67" s="1"/>
  <c r="BM68" s="1"/>
  <c r="BM69" s="1"/>
  <c r="BM70" s="1"/>
  <c r="BM71" s="1"/>
  <c r="BM72" s="1"/>
  <c r="BM73" s="1"/>
  <c r="BM74" s="1"/>
  <c r="BM75" s="1"/>
  <c r="BM76" s="1"/>
  <c r="BM77" s="1"/>
  <c r="BM78" s="1"/>
  <c r="BM79" s="1"/>
  <c r="BM80" s="1"/>
  <c r="BM81" s="1"/>
  <c r="BM82" s="1"/>
  <c r="BM83" s="1"/>
  <c r="BM84" s="1"/>
  <c r="BM85" s="1"/>
  <c r="BM86" s="1"/>
  <c r="BM87" s="1"/>
  <c r="BM88" s="1"/>
  <c r="BM89" s="1"/>
  <c r="BM90" s="1"/>
  <c r="BM91" s="1"/>
  <c r="BM92" s="1"/>
  <c r="BM93" s="1"/>
  <c r="BM94" s="1"/>
  <c r="BM95" s="1"/>
  <c r="BM96" s="1"/>
  <c r="BM97" s="1"/>
  <c r="BM98" s="1"/>
  <c r="BM99" s="1"/>
  <c r="BM100" s="1"/>
  <c r="BM101" s="1"/>
  <c r="BM102" s="1"/>
  <c r="BM103" s="1"/>
  <c r="BM104" s="1"/>
  <c r="BM105" s="1"/>
  <c r="BM106" s="1"/>
  <c r="BM107" s="1"/>
  <c r="BM108" s="1"/>
  <c r="BM109" s="1"/>
  <c r="BM110" s="1"/>
  <c r="BM111" s="1"/>
  <c r="BM112" s="1"/>
  <c r="BM113" s="1"/>
  <c r="BM114" s="1"/>
  <c r="BM115" s="1"/>
  <c r="BM116" s="1"/>
  <c r="BM117" s="1"/>
  <c r="BM118" s="1"/>
  <c r="BM119" s="1"/>
  <c r="BM120" s="1"/>
  <c r="BM121" s="1"/>
  <c r="BM122" s="1"/>
  <c r="BM123" s="1"/>
  <c r="BM124" s="1"/>
  <c r="BM125" s="1"/>
  <c r="BM126" s="1"/>
  <c r="I64" l="1"/>
  <c r="BO6"/>
  <c r="BN7"/>
  <c r="BN8" s="1"/>
  <c r="BN9" s="1"/>
  <c r="BN10" s="1"/>
  <c r="BN11" s="1"/>
  <c r="BN12" s="1"/>
  <c r="BN13" s="1"/>
  <c r="BN14" s="1"/>
  <c r="BN15" s="1"/>
  <c r="BN16" s="1"/>
  <c r="BN17" s="1"/>
  <c r="BN18" s="1"/>
  <c r="BN19" s="1"/>
  <c r="BN20" s="1"/>
  <c r="BN21" s="1"/>
  <c r="BN22" s="1"/>
  <c r="BN23" s="1"/>
  <c r="BN24" s="1"/>
  <c r="BN25" s="1"/>
  <c r="BN26" s="1"/>
  <c r="BN27" s="1"/>
  <c r="BN28" s="1"/>
  <c r="BN29" s="1"/>
  <c r="BN30" s="1"/>
  <c r="BN31" s="1"/>
  <c r="BN32" s="1"/>
  <c r="BN33" s="1"/>
  <c r="BN34" s="1"/>
  <c r="BN35" s="1"/>
  <c r="BN36" s="1"/>
  <c r="BN37" s="1"/>
  <c r="BN38" s="1"/>
  <c r="BN39" s="1"/>
  <c r="BN40" s="1"/>
  <c r="BN41" s="1"/>
  <c r="BN42" s="1"/>
  <c r="BN43" s="1"/>
  <c r="BN44" s="1"/>
  <c r="BN45" s="1"/>
  <c r="BN46" s="1"/>
  <c r="BN47" s="1"/>
  <c r="BN48" s="1"/>
  <c r="BN49" s="1"/>
  <c r="BN50" s="1"/>
  <c r="BN51" s="1"/>
  <c r="BN52" s="1"/>
  <c r="BN53" s="1"/>
  <c r="BN54" s="1"/>
  <c r="BN55" s="1"/>
  <c r="BN56" s="1"/>
  <c r="BN57" s="1"/>
  <c r="BN58" s="1"/>
  <c r="BN59" s="1"/>
  <c r="BN60" s="1"/>
  <c r="BN61" s="1"/>
  <c r="BN62" s="1"/>
  <c r="BN63" s="1"/>
  <c r="BN64" s="1"/>
  <c r="BN65" s="1"/>
  <c r="BN66" s="1"/>
  <c r="BN67" s="1"/>
  <c r="BN68" s="1"/>
  <c r="BN69" s="1"/>
  <c r="BN70" s="1"/>
  <c r="BN71" s="1"/>
  <c r="BN72" s="1"/>
  <c r="BN73" s="1"/>
  <c r="BN74" s="1"/>
  <c r="BN75" s="1"/>
  <c r="BN76" s="1"/>
  <c r="BN77" s="1"/>
  <c r="BN78" s="1"/>
  <c r="BN79" s="1"/>
  <c r="BN80" s="1"/>
  <c r="BN81" s="1"/>
  <c r="BN82" s="1"/>
  <c r="BN83" s="1"/>
  <c r="BN84" s="1"/>
  <c r="BN85" s="1"/>
  <c r="BN86" s="1"/>
  <c r="BN87" s="1"/>
  <c r="BN88" s="1"/>
  <c r="BN89" s="1"/>
  <c r="BN90" s="1"/>
  <c r="BN91" s="1"/>
  <c r="BN92" s="1"/>
  <c r="BN93" s="1"/>
  <c r="BN94" s="1"/>
  <c r="BN95" s="1"/>
  <c r="BN96" s="1"/>
  <c r="BN97" s="1"/>
  <c r="BN98" s="1"/>
  <c r="BN99" s="1"/>
  <c r="BN100" s="1"/>
  <c r="BN101" s="1"/>
  <c r="BN102" s="1"/>
  <c r="BN103" s="1"/>
  <c r="BN104" s="1"/>
  <c r="BN105" s="1"/>
  <c r="BN106" s="1"/>
  <c r="BN107" s="1"/>
  <c r="BN108" s="1"/>
  <c r="BN109" s="1"/>
  <c r="BN110" s="1"/>
  <c r="BN111" s="1"/>
  <c r="BN112" s="1"/>
  <c r="BN113" s="1"/>
  <c r="BN114" s="1"/>
  <c r="BN115" s="1"/>
  <c r="BN116" s="1"/>
  <c r="BN117" s="1"/>
  <c r="BN118" s="1"/>
  <c r="BN119" s="1"/>
  <c r="BN120" s="1"/>
  <c r="BN121" s="1"/>
  <c r="BN122" s="1"/>
  <c r="BN123" s="1"/>
  <c r="BN124" s="1"/>
  <c r="BN125" s="1"/>
  <c r="BN126" s="1"/>
  <c r="I65" l="1"/>
  <c r="BP6"/>
  <c r="BO7"/>
  <c r="BO8" s="1"/>
  <c r="BO9" s="1"/>
  <c r="BO10" s="1"/>
  <c r="BO11" s="1"/>
  <c r="BO12" s="1"/>
  <c r="BO13" s="1"/>
  <c r="BO14" s="1"/>
  <c r="BO15" s="1"/>
  <c r="BO16" s="1"/>
  <c r="BO17" s="1"/>
  <c r="BO18" s="1"/>
  <c r="BO19" s="1"/>
  <c r="BO20" s="1"/>
  <c r="BO21" s="1"/>
  <c r="BO22" s="1"/>
  <c r="BO23" s="1"/>
  <c r="BO24" s="1"/>
  <c r="BO25" s="1"/>
  <c r="BO26" s="1"/>
  <c r="BO27" s="1"/>
  <c r="BO28" s="1"/>
  <c r="BO29" s="1"/>
  <c r="BO30" s="1"/>
  <c r="BO31" s="1"/>
  <c r="BO32" s="1"/>
  <c r="BO33" s="1"/>
  <c r="BO34" s="1"/>
  <c r="BO35" s="1"/>
  <c r="BO36" s="1"/>
  <c r="BO37" s="1"/>
  <c r="BO38" s="1"/>
  <c r="BO39" s="1"/>
  <c r="BO40" s="1"/>
  <c r="BO41" s="1"/>
  <c r="BO42" s="1"/>
  <c r="BO43" s="1"/>
  <c r="BO44" s="1"/>
  <c r="BO45" s="1"/>
  <c r="BO46" s="1"/>
  <c r="BO47" s="1"/>
  <c r="BO48" s="1"/>
  <c r="BO49" s="1"/>
  <c r="BO50" s="1"/>
  <c r="BO51" s="1"/>
  <c r="BO52" s="1"/>
  <c r="BO53" s="1"/>
  <c r="BO54" s="1"/>
  <c r="BO55" s="1"/>
  <c r="BO56" s="1"/>
  <c r="BO57" s="1"/>
  <c r="BO58" s="1"/>
  <c r="BO59" s="1"/>
  <c r="BO60" s="1"/>
  <c r="BO61" s="1"/>
  <c r="BO62" s="1"/>
  <c r="BO63" s="1"/>
  <c r="BO64" s="1"/>
  <c r="BO65" s="1"/>
  <c r="BO66" s="1"/>
  <c r="BO67" s="1"/>
  <c r="BO68" s="1"/>
  <c r="BO69" s="1"/>
  <c r="BO70" s="1"/>
  <c r="BO71" s="1"/>
  <c r="BO72" s="1"/>
  <c r="BO73" s="1"/>
  <c r="BO74" s="1"/>
  <c r="BO75" s="1"/>
  <c r="BO76" s="1"/>
  <c r="BO77" s="1"/>
  <c r="BO78" s="1"/>
  <c r="BO79" s="1"/>
  <c r="BO80" s="1"/>
  <c r="BO81" s="1"/>
  <c r="BO82" s="1"/>
  <c r="BO83" s="1"/>
  <c r="BO84" s="1"/>
  <c r="BO85" s="1"/>
  <c r="BO86" s="1"/>
  <c r="BO87" s="1"/>
  <c r="BO88" s="1"/>
  <c r="BO89" s="1"/>
  <c r="BO90" s="1"/>
  <c r="BO91" s="1"/>
  <c r="BO92" s="1"/>
  <c r="BO93" s="1"/>
  <c r="BO94" s="1"/>
  <c r="BO95" s="1"/>
  <c r="BO96" s="1"/>
  <c r="BO97" s="1"/>
  <c r="BO98" s="1"/>
  <c r="BO99" s="1"/>
  <c r="BO100" s="1"/>
  <c r="BO101" s="1"/>
  <c r="BO102" s="1"/>
  <c r="BO103" s="1"/>
  <c r="BO104" s="1"/>
  <c r="BO105" s="1"/>
  <c r="BO106" s="1"/>
  <c r="BO107" s="1"/>
  <c r="BO108" s="1"/>
  <c r="BO109" s="1"/>
  <c r="BO110" s="1"/>
  <c r="BO111" s="1"/>
  <c r="BO112" s="1"/>
  <c r="BO113" s="1"/>
  <c r="BO114" s="1"/>
  <c r="BO115" s="1"/>
  <c r="BO116" s="1"/>
  <c r="BO117" s="1"/>
  <c r="BO118" s="1"/>
  <c r="BO119" s="1"/>
  <c r="BO120" s="1"/>
  <c r="BO121" s="1"/>
  <c r="BO122" s="1"/>
  <c r="BO123" s="1"/>
  <c r="BO124" s="1"/>
  <c r="BO125" s="1"/>
  <c r="BO126" s="1"/>
  <c r="I66" l="1"/>
  <c r="BQ6"/>
  <c r="BP7"/>
  <c r="BP8" s="1"/>
  <c r="BP9" s="1"/>
  <c r="BP10" s="1"/>
  <c r="BP11" s="1"/>
  <c r="BP12" s="1"/>
  <c r="BP13" s="1"/>
  <c r="BP14" s="1"/>
  <c r="BP15" s="1"/>
  <c r="BP16" s="1"/>
  <c r="BP17" s="1"/>
  <c r="BP18" s="1"/>
  <c r="BP19" s="1"/>
  <c r="BP20" s="1"/>
  <c r="BP21" s="1"/>
  <c r="BP22" s="1"/>
  <c r="BP23" s="1"/>
  <c r="BP24" s="1"/>
  <c r="BP25" s="1"/>
  <c r="BP26" s="1"/>
  <c r="BP27" s="1"/>
  <c r="BP28" s="1"/>
  <c r="BP29" s="1"/>
  <c r="BP30" s="1"/>
  <c r="BP31" s="1"/>
  <c r="BP32" s="1"/>
  <c r="BP33" s="1"/>
  <c r="BP34" s="1"/>
  <c r="BP35" s="1"/>
  <c r="BP36" s="1"/>
  <c r="BP37" s="1"/>
  <c r="BP38" s="1"/>
  <c r="BP39" s="1"/>
  <c r="BP40" s="1"/>
  <c r="BP41" s="1"/>
  <c r="BP42" s="1"/>
  <c r="BP43" s="1"/>
  <c r="BP44" s="1"/>
  <c r="BP45" s="1"/>
  <c r="BP46" s="1"/>
  <c r="BP47" s="1"/>
  <c r="BP48" s="1"/>
  <c r="BP49" s="1"/>
  <c r="BP50" s="1"/>
  <c r="BP51" s="1"/>
  <c r="BP52" s="1"/>
  <c r="BP53" s="1"/>
  <c r="BP54" s="1"/>
  <c r="BP55" s="1"/>
  <c r="BP56" s="1"/>
  <c r="BP57" s="1"/>
  <c r="BP58" s="1"/>
  <c r="BP59" s="1"/>
  <c r="BP60" s="1"/>
  <c r="BP61" s="1"/>
  <c r="BP62" s="1"/>
  <c r="BP63" s="1"/>
  <c r="BP64" s="1"/>
  <c r="BP65" s="1"/>
  <c r="BP66" s="1"/>
  <c r="BP67" s="1"/>
  <c r="BP68" s="1"/>
  <c r="BP69" s="1"/>
  <c r="BP70" s="1"/>
  <c r="BP71" s="1"/>
  <c r="BP72" s="1"/>
  <c r="BP73" s="1"/>
  <c r="BP74" s="1"/>
  <c r="BP75" s="1"/>
  <c r="BP76" s="1"/>
  <c r="BP77" s="1"/>
  <c r="BP78" s="1"/>
  <c r="BP79" s="1"/>
  <c r="BP80" s="1"/>
  <c r="BP81" s="1"/>
  <c r="BP82" s="1"/>
  <c r="BP83" s="1"/>
  <c r="BP84" s="1"/>
  <c r="BP85" s="1"/>
  <c r="BP86" s="1"/>
  <c r="BP87" s="1"/>
  <c r="BP88" s="1"/>
  <c r="BP89" s="1"/>
  <c r="BP90" s="1"/>
  <c r="BP91" s="1"/>
  <c r="BP92" s="1"/>
  <c r="BP93" s="1"/>
  <c r="BP94" s="1"/>
  <c r="BP95" s="1"/>
  <c r="BP96" s="1"/>
  <c r="BP97" s="1"/>
  <c r="BP98" s="1"/>
  <c r="BP99" s="1"/>
  <c r="BP100" s="1"/>
  <c r="BP101" s="1"/>
  <c r="BP102" s="1"/>
  <c r="BP103" s="1"/>
  <c r="BP104" s="1"/>
  <c r="BP105" s="1"/>
  <c r="BP106" s="1"/>
  <c r="BP107" s="1"/>
  <c r="BP108" s="1"/>
  <c r="BP109" s="1"/>
  <c r="BP110" s="1"/>
  <c r="BP111" s="1"/>
  <c r="BP112" s="1"/>
  <c r="BP113" s="1"/>
  <c r="BP114" s="1"/>
  <c r="BP115" s="1"/>
  <c r="BP116" s="1"/>
  <c r="BP117" s="1"/>
  <c r="BP118" s="1"/>
  <c r="BP119" s="1"/>
  <c r="BP120" s="1"/>
  <c r="BP121" s="1"/>
  <c r="BP122" s="1"/>
  <c r="BP123" s="1"/>
  <c r="BP124" s="1"/>
  <c r="BP125" s="1"/>
  <c r="BP126" s="1"/>
  <c r="I67" l="1"/>
  <c r="BR6"/>
  <c r="BQ7"/>
  <c r="BQ8" s="1"/>
  <c r="BQ9" s="1"/>
  <c r="BQ10" s="1"/>
  <c r="BQ11" s="1"/>
  <c r="BQ12" s="1"/>
  <c r="BQ13" s="1"/>
  <c r="BQ14" s="1"/>
  <c r="BQ15" s="1"/>
  <c r="BQ16" s="1"/>
  <c r="BQ17" s="1"/>
  <c r="BQ18" s="1"/>
  <c r="BQ19" s="1"/>
  <c r="BQ20" s="1"/>
  <c r="BQ21" s="1"/>
  <c r="BQ22" s="1"/>
  <c r="BQ23" s="1"/>
  <c r="BQ24" s="1"/>
  <c r="BQ25" s="1"/>
  <c r="BQ26" s="1"/>
  <c r="BQ27" s="1"/>
  <c r="BQ28" s="1"/>
  <c r="BQ29" s="1"/>
  <c r="BQ30" s="1"/>
  <c r="BQ31" s="1"/>
  <c r="BQ32" s="1"/>
  <c r="BQ33" s="1"/>
  <c r="BQ34" s="1"/>
  <c r="BQ35" s="1"/>
  <c r="BQ36" s="1"/>
  <c r="BQ37" s="1"/>
  <c r="BQ38" s="1"/>
  <c r="BQ39" s="1"/>
  <c r="BQ40" s="1"/>
  <c r="BQ41" s="1"/>
  <c r="BQ42" s="1"/>
  <c r="BQ43" s="1"/>
  <c r="BQ44" s="1"/>
  <c r="BQ45" s="1"/>
  <c r="BQ46" s="1"/>
  <c r="BQ47" s="1"/>
  <c r="BQ48" s="1"/>
  <c r="BQ49" s="1"/>
  <c r="BQ50" s="1"/>
  <c r="BQ51" s="1"/>
  <c r="BQ52" s="1"/>
  <c r="BQ53" s="1"/>
  <c r="BQ54" s="1"/>
  <c r="BQ55" s="1"/>
  <c r="BQ56" s="1"/>
  <c r="BQ57" s="1"/>
  <c r="BQ58" s="1"/>
  <c r="BQ59" s="1"/>
  <c r="BQ60" s="1"/>
  <c r="BQ61" s="1"/>
  <c r="BQ62" s="1"/>
  <c r="BQ63" s="1"/>
  <c r="BQ64" s="1"/>
  <c r="BQ65" s="1"/>
  <c r="BQ66" s="1"/>
  <c r="BQ67" s="1"/>
  <c r="BQ68" s="1"/>
  <c r="BQ69" s="1"/>
  <c r="BQ70" s="1"/>
  <c r="BQ71" s="1"/>
  <c r="BQ72" s="1"/>
  <c r="BQ73" s="1"/>
  <c r="BQ74" s="1"/>
  <c r="BQ75" s="1"/>
  <c r="BQ76" s="1"/>
  <c r="BQ77" s="1"/>
  <c r="BQ78" s="1"/>
  <c r="BQ79" s="1"/>
  <c r="BQ80" s="1"/>
  <c r="BQ81" s="1"/>
  <c r="BQ82" s="1"/>
  <c r="BQ83" s="1"/>
  <c r="BQ84" s="1"/>
  <c r="BQ85" s="1"/>
  <c r="BQ86" s="1"/>
  <c r="BQ87" s="1"/>
  <c r="BQ88" s="1"/>
  <c r="BQ89" s="1"/>
  <c r="BQ90" s="1"/>
  <c r="BQ91" s="1"/>
  <c r="BQ92" s="1"/>
  <c r="BQ93" s="1"/>
  <c r="BQ94" s="1"/>
  <c r="BQ95" s="1"/>
  <c r="BQ96" s="1"/>
  <c r="BQ97" s="1"/>
  <c r="BQ98" s="1"/>
  <c r="BQ99" s="1"/>
  <c r="BQ100" s="1"/>
  <c r="BQ101" s="1"/>
  <c r="BQ102" s="1"/>
  <c r="BQ103" s="1"/>
  <c r="BQ104" s="1"/>
  <c r="BQ105" s="1"/>
  <c r="BQ106" s="1"/>
  <c r="BQ107" s="1"/>
  <c r="BQ108" s="1"/>
  <c r="BQ109" s="1"/>
  <c r="BQ110" s="1"/>
  <c r="BQ111" s="1"/>
  <c r="BQ112" s="1"/>
  <c r="BQ113" s="1"/>
  <c r="BQ114" s="1"/>
  <c r="BQ115" s="1"/>
  <c r="BQ116" s="1"/>
  <c r="BQ117" s="1"/>
  <c r="BQ118" s="1"/>
  <c r="BQ119" s="1"/>
  <c r="BQ120" s="1"/>
  <c r="BQ121" s="1"/>
  <c r="BQ122" s="1"/>
  <c r="BQ123" s="1"/>
  <c r="BQ124" s="1"/>
  <c r="BQ125" s="1"/>
  <c r="BQ126" s="1"/>
  <c r="I68" l="1"/>
  <c r="BS6"/>
  <c r="BR7"/>
  <c r="BR8" s="1"/>
  <c r="BR9" s="1"/>
  <c r="BR10" s="1"/>
  <c r="BR11" s="1"/>
  <c r="BR12" s="1"/>
  <c r="BR13" s="1"/>
  <c r="BR14" s="1"/>
  <c r="BR15" s="1"/>
  <c r="BR16" s="1"/>
  <c r="BR17" s="1"/>
  <c r="BR18" s="1"/>
  <c r="BR19" s="1"/>
  <c r="BR20" s="1"/>
  <c r="BR21" s="1"/>
  <c r="BR22" s="1"/>
  <c r="BR23" s="1"/>
  <c r="BR24" s="1"/>
  <c r="BR25" s="1"/>
  <c r="BR26" s="1"/>
  <c r="BR27" s="1"/>
  <c r="BR28" s="1"/>
  <c r="BR29" s="1"/>
  <c r="BR30" s="1"/>
  <c r="BR31" s="1"/>
  <c r="BR32" s="1"/>
  <c r="BR33" s="1"/>
  <c r="BR34" s="1"/>
  <c r="BR35" s="1"/>
  <c r="BR36" s="1"/>
  <c r="BR37" s="1"/>
  <c r="BR38" s="1"/>
  <c r="BR39" s="1"/>
  <c r="BR40" s="1"/>
  <c r="BR41" s="1"/>
  <c r="BR42" s="1"/>
  <c r="BR43" s="1"/>
  <c r="BR44" s="1"/>
  <c r="BR45" s="1"/>
  <c r="BR46" s="1"/>
  <c r="BR47" s="1"/>
  <c r="BR48" s="1"/>
  <c r="BR49" s="1"/>
  <c r="BR50" s="1"/>
  <c r="BR51" s="1"/>
  <c r="BR52" s="1"/>
  <c r="BR53" s="1"/>
  <c r="BR54" s="1"/>
  <c r="BR55" s="1"/>
  <c r="BR56" s="1"/>
  <c r="BR57" s="1"/>
  <c r="BR58" s="1"/>
  <c r="BR59" s="1"/>
  <c r="BR60" s="1"/>
  <c r="BR61" s="1"/>
  <c r="BR62" s="1"/>
  <c r="BR63" s="1"/>
  <c r="BR64" s="1"/>
  <c r="BR65" s="1"/>
  <c r="BR66" s="1"/>
  <c r="BR67" s="1"/>
  <c r="BR68" s="1"/>
  <c r="BR69" s="1"/>
  <c r="BR70" s="1"/>
  <c r="BR71" s="1"/>
  <c r="BR72" s="1"/>
  <c r="BR73" s="1"/>
  <c r="BR74" s="1"/>
  <c r="BR75" s="1"/>
  <c r="BR76" s="1"/>
  <c r="BR77" s="1"/>
  <c r="BR78" s="1"/>
  <c r="BR79" s="1"/>
  <c r="BR80" s="1"/>
  <c r="BR81" s="1"/>
  <c r="BR82" s="1"/>
  <c r="BR83" s="1"/>
  <c r="BR84" s="1"/>
  <c r="BR85" s="1"/>
  <c r="BR86" s="1"/>
  <c r="BR87" s="1"/>
  <c r="BR88" s="1"/>
  <c r="BR89" s="1"/>
  <c r="BR90" s="1"/>
  <c r="BR91" s="1"/>
  <c r="BR92" s="1"/>
  <c r="BR93" s="1"/>
  <c r="BR94" s="1"/>
  <c r="BR95" s="1"/>
  <c r="BR96" s="1"/>
  <c r="BR97" s="1"/>
  <c r="BR98" s="1"/>
  <c r="BR99" s="1"/>
  <c r="BR100" s="1"/>
  <c r="BR101" s="1"/>
  <c r="BR102" s="1"/>
  <c r="BR103" s="1"/>
  <c r="BR104" s="1"/>
  <c r="BR105" s="1"/>
  <c r="BR106" s="1"/>
  <c r="BR107" s="1"/>
  <c r="BR108" s="1"/>
  <c r="BR109" s="1"/>
  <c r="BR110" s="1"/>
  <c r="BR111" s="1"/>
  <c r="BR112" s="1"/>
  <c r="BR113" s="1"/>
  <c r="BR114" s="1"/>
  <c r="BR115" s="1"/>
  <c r="BR116" s="1"/>
  <c r="BR117" s="1"/>
  <c r="BR118" s="1"/>
  <c r="BR119" s="1"/>
  <c r="BR120" s="1"/>
  <c r="BR121" s="1"/>
  <c r="BR122" s="1"/>
  <c r="BR123" s="1"/>
  <c r="BR124" s="1"/>
  <c r="BR125" s="1"/>
  <c r="BR126" s="1"/>
  <c r="I69" l="1"/>
  <c r="BT6"/>
  <c r="BS7"/>
  <c r="BS8" s="1"/>
  <c r="BS9" s="1"/>
  <c r="BS10" s="1"/>
  <c r="BS11" s="1"/>
  <c r="BS12" s="1"/>
  <c r="BS13" s="1"/>
  <c r="BS14" s="1"/>
  <c r="BS15" s="1"/>
  <c r="BS16" s="1"/>
  <c r="BS17" s="1"/>
  <c r="BS18" s="1"/>
  <c r="BS19" s="1"/>
  <c r="BS20" s="1"/>
  <c r="BS21" s="1"/>
  <c r="BS22" s="1"/>
  <c r="BS23" s="1"/>
  <c r="BS24" s="1"/>
  <c r="BS25" s="1"/>
  <c r="BS26" s="1"/>
  <c r="BS27" s="1"/>
  <c r="BS28" s="1"/>
  <c r="BS29" s="1"/>
  <c r="BS30" s="1"/>
  <c r="BS31" s="1"/>
  <c r="BS32" s="1"/>
  <c r="BS33" s="1"/>
  <c r="BS34" s="1"/>
  <c r="BS35" s="1"/>
  <c r="BS36" s="1"/>
  <c r="BS37" s="1"/>
  <c r="BS38" s="1"/>
  <c r="BS39" s="1"/>
  <c r="BS40" s="1"/>
  <c r="BS41" s="1"/>
  <c r="BS42" s="1"/>
  <c r="BS43" s="1"/>
  <c r="BS44" s="1"/>
  <c r="BS45" s="1"/>
  <c r="BS46" s="1"/>
  <c r="BS47" s="1"/>
  <c r="BS48" s="1"/>
  <c r="BS49" s="1"/>
  <c r="BS50" s="1"/>
  <c r="BS51" s="1"/>
  <c r="BS52" s="1"/>
  <c r="BS53" s="1"/>
  <c r="BS54" s="1"/>
  <c r="BS55" s="1"/>
  <c r="BS56" s="1"/>
  <c r="BS57" s="1"/>
  <c r="BS58" s="1"/>
  <c r="BS59" s="1"/>
  <c r="BS60" s="1"/>
  <c r="BS61" s="1"/>
  <c r="BS62" s="1"/>
  <c r="BS63" s="1"/>
  <c r="BS64" s="1"/>
  <c r="BS65" s="1"/>
  <c r="BS66" s="1"/>
  <c r="BS67" s="1"/>
  <c r="BS68" s="1"/>
  <c r="BS69" s="1"/>
  <c r="BS70" s="1"/>
  <c r="BS71" s="1"/>
  <c r="BS72" s="1"/>
  <c r="BS73" s="1"/>
  <c r="BS74" s="1"/>
  <c r="BS75" s="1"/>
  <c r="BS76" s="1"/>
  <c r="BS77" s="1"/>
  <c r="BS78" s="1"/>
  <c r="BS79" s="1"/>
  <c r="BS80" s="1"/>
  <c r="BS81" s="1"/>
  <c r="BS82" s="1"/>
  <c r="BS83" s="1"/>
  <c r="BS84" s="1"/>
  <c r="BS85" s="1"/>
  <c r="BS86" s="1"/>
  <c r="BS87" s="1"/>
  <c r="BS88" s="1"/>
  <c r="BS89" s="1"/>
  <c r="BS90" s="1"/>
  <c r="BS91" s="1"/>
  <c r="BS92" s="1"/>
  <c r="BS93" s="1"/>
  <c r="BS94" s="1"/>
  <c r="BS95" s="1"/>
  <c r="BS96" s="1"/>
  <c r="BS97" s="1"/>
  <c r="BS98" s="1"/>
  <c r="BS99" s="1"/>
  <c r="BS100" s="1"/>
  <c r="BS101" s="1"/>
  <c r="BS102" s="1"/>
  <c r="BS103" s="1"/>
  <c r="BS104" s="1"/>
  <c r="BS105" s="1"/>
  <c r="BS106" s="1"/>
  <c r="BS107" s="1"/>
  <c r="BS108" s="1"/>
  <c r="BS109" s="1"/>
  <c r="BS110" s="1"/>
  <c r="BS111" s="1"/>
  <c r="BS112" s="1"/>
  <c r="BS113" s="1"/>
  <c r="BS114" s="1"/>
  <c r="BS115" s="1"/>
  <c r="BS116" s="1"/>
  <c r="BS117" s="1"/>
  <c r="BS118" s="1"/>
  <c r="BS119" s="1"/>
  <c r="BS120" s="1"/>
  <c r="BS121" s="1"/>
  <c r="BS122" s="1"/>
  <c r="BS123" s="1"/>
  <c r="BS124" s="1"/>
  <c r="BS125" s="1"/>
  <c r="BS126" s="1"/>
  <c r="I70" l="1"/>
  <c r="BU6"/>
  <c r="BT7"/>
  <c r="BT8" s="1"/>
  <c r="BT9" s="1"/>
  <c r="BT10" s="1"/>
  <c r="BT11" s="1"/>
  <c r="BT12" s="1"/>
  <c r="BT13" s="1"/>
  <c r="BT14" s="1"/>
  <c r="BT15" s="1"/>
  <c r="BT16" s="1"/>
  <c r="BT17" s="1"/>
  <c r="BT18" s="1"/>
  <c r="BT19" s="1"/>
  <c r="BT20" s="1"/>
  <c r="BT21" s="1"/>
  <c r="BT22" s="1"/>
  <c r="BT23" s="1"/>
  <c r="BT24" s="1"/>
  <c r="BT25" s="1"/>
  <c r="BT26" s="1"/>
  <c r="BT27" s="1"/>
  <c r="BT28" s="1"/>
  <c r="BT29" s="1"/>
  <c r="BT30" s="1"/>
  <c r="BT31" s="1"/>
  <c r="BT32" s="1"/>
  <c r="BT33" s="1"/>
  <c r="BT34" s="1"/>
  <c r="BT35" s="1"/>
  <c r="BT36" s="1"/>
  <c r="BT37" s="1"/>
  <c r="BT38" s="1"/>
  <c r="BT39" s="1"/>
  <c r="BT40" s="1"/>
  <c r="BT41" s="1"/>
  <c r="BT42" s="1"/>
  <c r="BT43" s="1"/>
  <c r="BT44" s="1"/>
  <c r="BT45" s="1"/>
  <c r="BT46" s="1"/>
  <c r="BT47" s="1"/>
  <c r="BT48" s="1"/>
  <c r="BT49" s="1"/>
  <c r="BT50" s="1"/>
  <c r="BT51" s="1"/>
  <c r="BT52" s="1"/>
  <c r="BT53" s="1"/>
  <c r="BT54" s="1"/>
  <c r="BT55" s="1"/>
  <c r="BT56" s="1"/>
  <c r="BT57" s="1"/>
  <c r="BT58" s="1"/>
  <c r="BT59" s="1"/>
  <c r="BT60" s="1"/>
  <c r="BT61" s="1"/>
  <c r="BT62" s="1"/>
  <c r="BT63" s="1"/>
  <c r="BT64" s="1"/>
  <c r="BT65" s="1"/>
  <c r="BT66" s="1"/>
  <c r="BT67" s="1"/>
  <c r="BT68" s="1"/>
  <c r="BT69" s="1"/>
  <c r="BT70" s="1"/>
  <c r="BT71" s="1"/>
  <c r="BT72" s="1"/>
  <c r="BT73" s="1"/>
  <c r="BT74" s="1"/>
  <c r="BT75" s="1"/>
  <c r="BT76" s="1"/>
  <c r="BT77" s="1"/>
  <c r="BT78" s="1"/>
  <c r="BT79" s="1"/>
  <c r="BT80" s="1"/>
  <c r="BT81" s="1"/>
  <c r="BT82" s="1"/>
  <c r="BT83" s="1"/>
  <c r="BT84" s="1"/>
  <c r="BT85" s="1"/>
  <c r="BT86" s="1"/>
  <c r="BT87" s="1"/>
  <c r="BT88" s="1"/>
  <c r="BT89" s="1"/>
  <c r="BT90" s="1"/>
  <c r="BT91" s="1"/>
  <c r="BT92" s="1"/>
  <c r="BT93" s="1"/>
  <c r="BT94" s="1"/>
  <c r="BT95" s="1"/>
  <c r="BT96" s="1"/>
  <c r="BT97" s="1"/>
  <c r="BT98" s="1"/>
  <c r="BT99" s="1"/>
  <c r="BT100" s="1"/>
  <c r="BT101" s="1"/>
  <c r="BT102" s="1"/>
  <c r="BT103" s="1"/>
  <c r="BT104" s="1"/>
  <c r="BT105" s="1"/>
  <c r="BT106" s="1"/>
  <c r="BT107" s="1"/>
  <c r="BT108" s="1"/>
  <c r="BT109" s="1"/>
  <c r="BT110" s="1"/>
  <c r="BT111" s="1"/>
  <c r="BT112" s="1"/>
  <c r="BT113" s="1"/>
  <c r="BT114" s="1"/>
  <c r="BT115" s="1"/>
  <c r="BT116" s="1"/>
  <c r="BT117" s="1"/>
  <c r="BT118" s="1"/>
  <c r="BT119" s="1"/>
  <c r="BT120" s="1"/>
  <c r="BT121" s="1"/>
  <c r="BT122" s="1"/>
  <c r="BT123" s="1"/>
  <c r="BT124" s="1"/>
  <c r="BT125" s="1"/>
  <c r="BT126" s="1"/>
  <c r="I71" l="1"/>
  <c r="BV6"/>
  <c r="BU7"/>
  <c r="BU8" s="1"/>
  <c r="BU9" s="1"/>
  <c r="BU10" s="1"/>
  <c r="BU11" s="1"/>
  <c r="BU12" s="1"/>
  <c r="BU13" s="1"/>
  <c r="BU14" s="1"/>
  <c r="BU15" s="1"/>
  <c r="BU16" s="1"/>
  <c r="BU17" s="1"/>
  <c r="BU18" s="1"/>
  <c r="BU19" s="1"/>
  <c r="BU20" s="1"/>
  <c r="BU21" s="1"/>
  <c r="BU22" s="1"/>
  <c r="BU23" s="1"/>
  <c r="BU24" s="1"/>
  <c r="BU25" s="1"/>
  <c r="BU26" s="1"/>
  <c r="BU27" s="1"/>
  <c r="BU28" s="1"/>
  <c r="BU29" s="1"/>
  <c r="BU30" s="1"/>
  <c r="BU31" s="1"/>
  <c r="BU32" s="1"/>
  <c r="BU33" s="1"/>
  <c r="BU34" s="1"/>
  <c r="BU35" s="1"/>
  <c r="BU36" s="1"/>
  <c r="BU37" s="1"/>
  <c r="BU38" s="1"/>
  <c r="BU39" s="1"/>
  <c r="BU40" s="1"/>
  <c r="BU41" s="1"/>
  <c r="BU42" s="1"/>
  <c r="BU43" s="1"/>
  <c r="BU44" s="1"/>
  <c r="BU45" s="1"/>
  <c r="BU46" s="1"/>
  <c r="BU47" s="1"/>
  <c r="BU48" s="1"/>
  <c r="BU49" s="1"/>
  <c r="BU50" s="1"/>
  <c r="BU51" s="1"/>
  <c r="BU52" s="1"/>
  <c r="BU53" s="1"/>
  <c r="BU54" s="1"/>
  <c r="BU55" s="1"/>
  <c r="BU56" s="1"/>
  <c r="BU57" s="1"/>
  <c r="BU58" s="1"/>
  <c r="BU59" s="1"/>
  <c r="BU60" s="1"/>
  <c r="BU61" s="1"/>
  <c r="BU62" s="1"/>
  <c r="BU63" s="1"/>
  <c r="BU64" s="1"/>
  <c r="BU65" s="1"/>
  <c r="BU66" s="1"/>
  <c r="BU67" s="1"/>
  <c r="BU68" s="1"/>
  <c r="BU69" s="1"/>
  <c r="BU70" s="1"/>
  <c r="BU71" s="1"/>
  <c r="BU72" s="1"/>
  <c r="BU73" s="1"/>
  <c r="BU74" s="1"/>
  <c r="BU75" s="1"/>
  <c r="BU76" s="1"/>
  <c r="BU77" s="1"/>
  <c r="BU78" s="1"/>
  <c r="BU79" s="1"/>
  <c r="BU80" s="1"/>
  <c r="BU81" s="1"/>
  <c r="BU82" s="1"/>
  <c r="BU83" s="1"/>
  <c r="BU84" s="1"/>
  <c r="BU85" s="1"/>
  <c r="BU86" s="1"/>
  <c r="BU87" s="1"/>
  <c r="BU88" s="1"/>
  <c r="BU89" s="1"/>
  <c r="BU90" s="1"/>
  <c r="BU91" s="1"/>
  <c r="BU92" s="1"/>
  <c r="BU93" s="1"/>
  <c r="BU94" s="1"/>
  <c r="BU95" s="1"/>
  <c r="BU96" s="1"/>
  <c r="BU97" s="1"/>
  <c r="BU98" s="1"/>
  <c r="BU99" s="1"/>
  <c r="BU100" s="1"/>
  <c r="BU101" s="1"/>
  <c r="BU102" s="1"/>
  <c r="BU103" s="1"/>
  <c r="BU104" s="1"/>
  <c r="BU105" s="1"/>
  <c r="BU106" s="1"/>
  <c r="BU107" s="1"/>
  <c r="BU108" s="1"/>
  <c r="BU109" s="1"/>
  <c r="BU110" s="1"/>
  <c r="BU111" s="1"/>
  <c r="BU112" s="1"/>
  <c r="BU113" s="1"/>
  <c r="BU114" s="1"/>
  <c r="BU115" s="1"/>
  <c r="BU116" s="1"/>
  <c r="BU117" s="1"/>
  <c r="BU118" s="1"/>
  <c r="BU119" s="1"/>
  <c r="BU120" s="1"/>
  <c r="BU121" s="1"/>
  <c r="BU122" s="1"/>
  <c r="BU123" s="1"/>
  <c r="BU124" s="1"/>
  <c r="BU125" s="1"/>
  <c r="BU126" s="1"/>
  <c r="I72" l="1"/>
  <c r="BW6"/>
  <c r="BV7"/>
  <c r="BV8" s="1"/>
  <c r="BV9" s="1"/>
  <c r="BV10" s="1"/>
  <c r="BV11" s="1"/>
  <c r="BV12" s="1"/>
  <c r="BV13" s="1"/>
  <c r="BV14" s="1"/>
  <c r="BV15" s="1"/>
  <c r="BV16" s="1"/>
  <c r="BV17" s="1"/>
  <c r="BV18" s="1"/>
  <c r="BV19" s="1"/>
  <c r="BV20" s="1"/>
  <c r="BV21" s="1"/>
  <c r="BV22" s="1"/>
  <c r="BV23" s="1"/>
  <c r="BV24" s="1"/>
  <c r="BV25" s="1"/>
  <c r="BV26" s="1"/>
  <c r="BV27" s="1"/>
  <c r="BV28" s="1"/>
  <c r="BV29" s="1"/>
  <c r="BV30" s="1"/>
  <c r="BV31" s="1"/>
  <c r="BV32" s="1"/>
  <c r="BV33" s="1"/>
  <c r="BV34" s="1"/>
  <c r="BV35" s="1"/>
  <c r="BV36" s="1"/>
  <c r="BV37" s="1"/>
  <c r="BV38" s="1"/>
  <c r="BV39" s="1"/>
  <c r="BV40" s="1"/>
  <c r="BV41" s="1"/>
  <c r="BV42" s="1"/>
  <c r="BV43" s="1"/>
  <c r="BV44" s="1"/>
  <c r="BV45" s="1"/>
  <c r="BV46" s="1"/>
  <c r="BV47" s="1"/>
  <c r="BV48" s="1"/>
  <c r="BV49" s="1"/>
  <c r="BV50" s="1"/>
  <c r="BV51" s="1"/>
  <c r="BV52" s="1"/>
  <c r="BV53" s="1"/>
  <c r="BV54" s="1"/>
  <c r="BV55" s="1"/>
  <c r="BV56" s="1"/>
  <c r="BV57" s="1"/>
  <c r="BV58" s="1"/>
  <c r="BV59" s="1"/>
  <c r="BV60" s="1"/>
  <c r="BV61" s="1"/>
  <c r="BV62" s="1"/>
  <c r="BV63" s="1"/>
  <c r="BV64" s="1"/>
  <c r="BV65" s="1"/>
  <c r="BV66" s="1"/>
  <c r="BV67" s="1"/>
  <c r="BV68" s="1"/>
  <c r="BV69" s="1"/>
  <c r="BV70" s="1"/>
  <c r="BV71" s="1"/>
  <c r="BV72" s="1"/>
  <c r="BV73" s="1"/>
  <c r="BV74" s="1"/>
  <c r="BV75" s="1"/>
  <c r="BV76" s="1"/>
  <c r="BV77" s="1"/>
  <c r="BV78" s="1"/>
  <c r="BV79" s="1"/>
  <c r="BV80" s="1"/>
  <c r="BV81" s="1"/>
  <c r="BV82" s="1"/>
  <c r="BV83" s="1"/>
  <c r="BV84" s="1"/>
  <c r="BV85" s="1"/>
  <c r="BV86" s="1"/>
  <c r="BV87" s="1"/>
  <c r="BV88" s="1"/>
  <c r="BV89" s="1"/>
  <c r="BV90" s="1"/>
  <c r="BV91" s="1"/>
  <c r="BV92" s="1"/>
  <c r="BV93" s="1"/>
  <c r="BV94" s="1"/>
  <c r="BV95" s="1"/>
  <c r="BV96" s="1"/>
  <c r="BV97" s="1"/>
  <c r="BV98" s="1"/>
  <c r="BV99" s="1"/>
  <c r="BV100" s="1"/>
  <c r="BV101" s="1"/>
  <c r="BV102" s="1"/>
  <c r="BV103" s="1"/>
  <c r="BV104" s="1"/>
  <c r="BV105" s="1"/>
  <c r="BV106" s="1"/>
  <c r="BV107" s="1"/>
  <c r="BV108" s="1"/>
  <c r="BV109" s="1"/>
  <c r="BV110" s="1"/>
  <c r="BV111" s="1"/>
  <c r="BV112" s="1"/>
  <c r="BV113" s="1"/>
  <c r="BV114" s="1"/>
  <c r="BV115" s="1"/>
  <c r="BV116" s="1"/>
  <c r="BV117" s="1"/>
  <c r="BV118" s="1"/>
  <c r="BV119" s="1"/>
  <c r="BV120" s="1"/>
  <c r="BV121" s="1"/>
  <c r="BV122" s="1"/>
  <c r="BV123" s="1"/>
  <c r="BV124" s="1"/>
  <c r="BV125" s="1"/>
  <c r="BV126" s="1"/>
  <c r="I73" l="1"/>
  <c r="BX6"/>
  <c r="BW7"/>
  <c r="BW8" s="1"/>
  <c r="BW9" s="1"/>
  <c r="BW10" s="1"/>
  <c r="BW11" s="1"/>
  <c r="BW12" s="1"/>
  <c r="BW13" s="1"/>
  <c r="BW14" s="1"/>
  <c r="BW15" s="1"/>
  <c r="BW16" s="1"/>
  <c r="BW17" s="1"/>
  <c r="BW18" s="1"/>
  <c r="BW19" s="1"/>
  <c r="BW20" s="1"/>
  <c r="BW21" s="1"/>
  <c r="BW22" s="1"/>
  <c r="BW23" s="1"/>
  <c r="BW24" s="1"/>
  <c r="BW25" s="1"/>
  <c r="BW26" s="1"/>
  <c r="BW27" s="1"/>
  <c r="BW28" s="1"/>
  <c r="BW29" s="1"/>
  <c r="BW30" s="1"/>
  <c r="BW31" s="1"/>
  <c r="BW32" s="1"/>
  <c r="BW33" s="1"/>
  <c r="BW34" s="1"/>
  <c r="BW35" s="1"/>
  <c r="BW36" s="1"/>
  <c r="BW37" s="1"/>
  <c r="BW38" s="1"/>
  <c r="BW39" s="1"/>
  <c r="BW40" s="1"/>
  <c r="BW41" s="1"/>
  <c r="BW42" s="1"/>
  <c r="BW43" s="1"/>
  <c r="BW44" s="1"/>
  <c r="BW45" s="1"/>
  <c r="BW46" s="1"/>
  <c r="BW47" s="1"/>
  <c r="BW48" s="1"/>
  <c r="BW49" s="1"/>
  <c r="BW50" s="1"/>
  <c r="BW51" s="1"/>
  <c r="BW52" s="1"/>
  <c r="BW53" s="1"/>
  <c r="BW54" s="1"/>
  <c r="BW55" s="1"/>
  <c r="BW56" s="1"/>
  <c r="BW57" s="1"/>
  <c r="BW58" s="1"/>
  <c r="BW59" s="1"/>
  <c r="BW60" s="1"/>
  <c r="BW61" s="1"/>
  <c r="BW62" s="1"/>
  <c r="BW63" s="1"/>
  <c r="BW64" s="1"/>
  <c r="BW65" s="1"/>
  <c r="BW66" s="1"/>
  <c r="BW67" s="1"/>
  <c r="BW68" s="1"/>
  <c r="BW69" s="1"/>
  <c r="BW70" s="1"/>
  <c r="BW71" s="1"/>
  <c r="BW72" s="1"/>
  <c r="BW73" s="1"/>
  <c r="BW74" s="1"/>
  <c r="BW75" s="1"/>
  <c r="BW76" s="1"/>
  <c r="BW77" s="1"/>
  <c r="BW78" s="1"/>
  <c r="BW79" s="1"/>
  <c r="BW80" s="1"/>
  <c r="BW81" s="1"/>
  <c r="BW82" s="1"/>
  <c r="BW83" s="1"/>
  <c r="BW84" s="1"/>
  <c r="BW85" s="1"/>
  <c r="BW86" s="1"/>
  <c r="BW87" s="1"/>
  <c r="BW88" s="1"/>
  <c r="BW89" s="1"/>
  <c r="BW90" s="1"/>
  <c r="BW91" s="1"/>
  <c r="BW92" s="1"/>
  <c r="BW93" s="1"/>
  <c r="BW94" s="1"/>
  <c r="BW95" s="1"/>
  <c r="BW96" s="1"/>
  <c r="BW97" s="1"/>
  <c r="BW98" s="1"/>
  <c r="BW99" s="1"/>
  <c r="BW100" s="1"/>
  <c r="BW101" s="1"/>
  <c r="BW102" s="1"/>
  <c r="BW103" s="1"/>
  <c r="BW104" s="1"/>
  <c r="BW105" s="1"/>
  <c r="BW106" s="1"/>
  <c r="BW107" s="1"/>
  <c r="BW108" s="1"/>
  <c r="BW109" s="1"/>
  <c r="BW110" s="1"/>
  <c r="BW111" s="1"/>
  <c r="BW112" s="1"/>
  <c r="BW113" s="1"/>
  <c r="BW114" s="1"/>
  <c r="BW115" s="1"/>
  <c r="BW116" s="1"/>
  <c r="BW117" s="1"/>
  <c r="BW118" s="1"/>
  <c r="BW119" s="1"/>
  <c r="BW120" s="1"/>
  <c r="BW121" s="1"/>
  <c r="BW122" s="1"/>
  <c r="BW123" s="1"/>
  <c r="BW124" s="1"/>
  <c r="BW125" s="1"/>
  <c r="BW126" s="1"/>
  <c r="I74" l="1"/>
  <c r="BY6"/>
  <c r="BX7"/>
  <c r="BX8" s="1"/>
  <c r="BX9" s="1"/>
  <c r="BX10" s="1"/>
  <c r="BX11" s="1"/>
  <c r="BX12" s="1"/>
  <c r="BX13" s="1"/>
  <c r="BX14" s="1"/>
  <c r="BX15" s="1"/>
  <c r="BX16" s="1"/>
  <c r="BX17" s="1"/>
  <c r="BX18" s="1"/>
  <c r="BX19" s="1"/>
  <c r="BX20" s="1"/>
  <c r="BX21" s="1"/>
  <c r="BX22" s="1"/>
  <c r="BX23" s="1"/>
  <c r="BX24" s="1"/>
  <c r="BX25" s="1"/>
  <c r="BX26" s="1"/>
  <c r="BX27" s="1"/>
  <c r="BX28" s="1"/>
  <c r="BX29" s="1"/>
  <c r="BX30" s="1"/>
  <c r="BX31" s="1"/>
  <c r="BX32" s="1"/>
  <c r="BX33" s="1"/>
  <c r="BX34" s="1"/>
  <c r="BX35" s="1"/>
  <c r="BX36" s="1"/>
  <c r="BX37" s="1"/>
  <c r="BX38" s="1"/>
  <c r="BX39" s="1"/>
  <c r="BX40" s="1"/>
  <c r="BX41" s="1"/>
  <c r="BX42" s="1"/>
  <c r="BX43" s="1"/>
  <c r="BX44" s="1"/>
  <c r="BX45" s="1"/>
  <c r="BX46" s="1"/>
  <c r="BX47" s="1"/>
  <c r="BX48" s="1"/>
  <c r="BX49" s="1"/>
  <c r="BX50" s="1"/>
  <c r="BX51" s="1"/>
  <c r="BX52" s="1"/>
  <c r="BX53" s="1"/>
  <c r="BX54" s="1"/>
  <c r="BX55" s="1"/>
  <c r="BX56" s="1"/>
  <c r="BX57" s="1"/>
  <c r="BX58" s="1"/>
  <c r="BX59" s="1"/>
  <c r="BX60" s="1"/>
  <c r="BX61" s="1"/>
  <c r="BX62" s="1"/>
  <c r="BX63" s="1"/>
  <c r="BX64" s="1"/>
  <c r="BX65" s="1"/>
  <c r="BX66" s="1"/>
  <c r="BX67" s="1"/>
  <c r="BX68" s="1"/>
  <c r="BX69" s="1"/>
  <c r="BX70" s="1"/>
  <c r="BX71" s="1"/>
  <c r="BX72" s="1"/>
  <c r="BX73" s="1"/>
  <c r="BX74" s="1"/>
  <c r="BX75" s="1"/>
  <c r="BX76" s="1"/>
  <c r="BX77" s="1"/>
  <c r="BX78" s="1"/>
  <c r="BX79" s="1"/>
  <c r="BX80" s="1"/>
  <c r="BX81" s="1"/>
  <c r="BX82" s="1"/>
  <c r="BX83" s="1"/>
  <c r="BX84" s="1"/>
  <c r="BX85" s="1"/>
  <c r="BX86" s="1"/>
  <c r="BX87" s="1"/>
  <c r="BX88" s="1"/>
  <c r="BX89" s="1"/>
  <c r="BX90" s="1"/>
  <c r="BX91" s="1"/>
  <c r="BX92" s="1"/>
  <c r="BX93" s="1"/>
  <c r="BX94" s="1"/>
  <c r="BX95" s="1"/>
  <c r="BX96" s="1"/>
  <c r="BX97" s="1"/>
  <c r="BX98" s="1"/>
  <c r="BX99" s="1"/>
  <c r="BX100" s="1"/>
  <c r="BX101" s="1"/>
  <c r="BX102" s="1"/>
  <c r="BX103" s="1"/>
  <c r="BX104" s="1"/>
  <c r="BX105" s="1"/>
  <c r="BX106" s="1"/>
  <c r="BX107" s="1"/>
  <c r="BX108" s="1"/>
  <c r="BX109" s="1"/>
  <c r="BX110" s="1"/>
  <c r="BX111" s="1"/>
  <c r="BX112" s="1"/>
  <c r="BX113" s="1"/>
  <c r="BX114" s="1"/>
  <c r="BX115" s="1"/>
  <c r="BX116" s="1"/>
  <c r="BX117" s="1"/>
  <c r="BX118" s="1"/>
  <c r="BX119" s="1"/>
  <c r="BX120" s="1"/>
  <c r="BX121" s="1"/>
  <c r="BX122" s="1"/>
  <c r="BX123" s="1"/>
  <c r="BX124" s="1"/>
  <c r="BX125" s="1"/>
  <c r="BX126" s="1"/>
  <c r="I75" l="1"/>
  <c r="BZ6"/>
  <c r="BY7"/>
  <c r="BY8" s="1"/>
  <c r="BY9" s="1"/>
  <c r="BY10" s="1"/>
  <c r="BY11" s="1"/>
  <c r="BY12" s="1"/>
  <c r="BY13" s="1"/>
  <c r="BY14" s="1"/>
  <c r="BY15" s="1"/>
  <c r="BY16" s="1"/>
  <c r="BY17" s="1"/>
  <c r="BY18" s="1"/>
  <c r="BY19" s="1"/>
  <c r="BY20" s="1"/>
  <c r="BY21" s="1"/>
  <c r="BY22" s="1"/>
  <c r="BY23" s="1"/>
  <c r="BY24" s="1"/>
  <c r="BY25" s="1"/>
  <c r="BY26" s="1"/>
  <c r="BY27" s="1"/>
  <c r="BY28" s="1"/>
  <c r="BY29" s="1"/>
  <c r="BY30" s="1"/>
  <c r="BY31" s="1"/>
  <c r="BY32" s="1"/>
  <c r="BY33" s="1"/>
  <c r="BY34" s="1"/>
  <c r="BY35" s="1"/>
  <c r="BY36" s="1"/>
  <c r="BY37" s="1"/>
  <c r="BY38" s="1"/>
  <c r="BY39" s="1"/>
  <c r="BY40" s="1"/>
  <c r="BY41" s="1"/>
  <c r="BY42" s="1"/>
  <c r="BY43" s="1"/>
  <c r="BY44" s="1"/>
  <c r="BY45" s="1"/>
  <c r="BY46" s="1"/>
  <c r="BY47" s="1"/>
  <c r="BY48" s="1"/>
  <c r="BY49" s="1"/>
  <c r="BY50" s="1"/>
  <c r="BY51" s="1"/>
  <c r="BY52" s="1"/>
  <c r="BY53" s="1"/>
  <c r="BY54" s="1"/>
  <c r="BY55" s="1"/>
  <c r="BY56" s="1"/>
  <c r="BY57" s="1"/>
  <c r="BY58" s="1"/>
  <c r="BY59" s="1"/>
  <c r="BY60" s="1"/>
  <c r="BY61" s="1"/>
  <c r="BY62" s="1"/>
  <c r="BY63" s="1"/>
  <c r="BY64" s="1"/>
  <c r="BY65" s="1"/>
  <c r="BY66" s="1"/>
  <c r="BY67" s="1"/>
  <c r="BY68" s="1"/>
  <c r="BY69" s="1"/>
  <c r="BY70" s="1"/>
  <c r="BY71" s="1"/>
  <c r="BY72" s="1"/>
  <c r="BY73" s="1"/>
  <c r="BY74" s="1"/>
  <c r="BY75" s="1"/>
  <c r="BY76" s="1"/>
  <c r="BY77" s="1"/>
  <c r="BY78" s="1"/>
  <c r="BY79" s="1"/>
  <c r="BY80" s="1"/>
  <c r="BY81" s="1"/>
  <c r="BY82" s="1"/>
  <c r="BY83" s="1"/>
  <c r="BY84" s="1"/>
  <c r="BY85" s="1"/>
  <c r="BY86" s="1"/>
  <c r="BY87" s="1"/>
  <c r="BY88" s="1"/>
  <c r="BY89" s="1"/>
  <c r="BY90" s="1"/>
  <c r="BY91" s="1"/>
  <c r="BY92" s="1"/>
  <c r="BY93" s="1"/>
  <c r="BY94" s="1"/>
  <c r="BY95" s="1"/>
  <c r="BY96" s="1"/>
  <c r="BY97" s="1"/>
  <c r="BY98" s="1"/>
  <c r="BY99" s="1"/>
  <c r="BY100" s="1"/>
  <c r="BY101" s="1"/>
  <c r="BY102" s="1"/>
  <c r="BY103" s="1"/>
  <c r="BY104" s="1"/>
  <c r="BY105" s="1"/>
  <c r="BY106" s="1"/>
  <c r="BY107" s="1"/>
  <c r="BY108" s="1"/>
  <c r="BY109" s="1"/>
  <c r="BY110" s="1"/>
  <c r="BY111" s="1"/>
  <c r="BY112" s="1"/>
  <c r="BY113" s="1"/>
  <c r="BY114" s="1"/>
  <c r="BY115" s="1"/>
  <c r="BY116" s="1"/>
  <c r="BY117" s="1"/>
  <c r="BY118" s="1"/>
  <c r="BY119" s="1"/>
  <c r="BY120" s="1"/>
  <c r="BY121" s="1"/>
  <c r="BY122" s="1"/>
  <c r="BY123" s="1"/>
  <c r="BY124" s="1"/>
  <c r="BY125" s="1"/>
  <c r="BY126" s="1"/>
  <c r="I76" l="1"/>
  <c r="CA6"/>
  <c r="BZ7"/>
  <c r="BZ8" s="1"/>
  <c r="BZ9" s="1"/>
  <c r="BZ10" s="1"/>
  <c r="BZ11" s="1"/>
  <c r="BZ12" s="1"/>
  <c r="BZ13" s="1"/>
  <c r="BZ14" s="1"/>
  <c r="BZ15" s="1"/>
  <c r="BZ16" s="1"/>
  <c r="BZ17" s="1"/>
  <c r="BZ18" s="1"/>
  <c r="BZ19" s="1"/>
  <c r="BZ20" s="1"/>
  <c r="BZ21" s="1"/>
  <c r="BZ22" s="1"/>
  <c r="BZ23" s="1"/>
  <c r="BZ24" s="1"/>
  <c r="BZ25" s="1"/>
  <c r="BZ26" s="1"/>
  <c r="BZ27" s="1"/>
  <c r="BZ28" s="1"/>
  <c r="BZ29" s="1"/>
  <c r="BZ30" s="1"/>
  <c r="BZ31" s="1"/>
  <c r="BZ32" s="1"/>
  <c r="BZ33" s="1"/>
  <c r="BZ34" s="1"/>
  <c r="BZ35" s="1"/>
  <c r="BZ36" s="1"/>
  <c r="BZ37" s="1"/>
  <c r="BZ38" s="1"/>
  <c r="BZ39" s="1"/>
  <c r="BZ40" s="1"/>
  <c r="BZ41" s="1"/>
  <c r="BZ42" s="1"/>
  <c r="BZ43" s="1"/>
  <c r="BZ44" s="1"/>
  <c r="BZ45" s="1"/>
  <c r="BZ46" s="1"/>
  <c r="BZ47" s="1"/>
  <c r="BZ48" s="1"/>
  <c r="BZ49" s="1"/>
  <c r="BZ50" s="1"/>
  <c r="BZ51" s="1"/>
  <c r="BZ52" s="1"/>
  <c r="BZ53" s="1"/>
  <c r="BZ54" s="1"/>
  <c r="BZ55" s="1"/>
  <c r="BZ56" s="1"/>
  <c r="BZ57" s="1"/>
  <c r="BZ58" s="1"/>
  <c r="BZ59" s="1"/>
  <c r="BZ60" s="1"/>
  <c r="BZ61" s="1"/>
  <c r="BZ62" s="1"/>
  <c r="BZ63" s="1"/>
  <c r="BZ64" s="1"/>
  <c r="BZ65" s="1"/>
  <c r="BZ66" s="1"/>
  <c r="BZ67" s="1"/>
  <c r="BZ68" s="1"/>
  <c r="BZ69" s="1"/>
  <c r="BZ70" s="1"/>
  <c r="BZ71" s="1"/>
  <c r="BZ72" s="1"/>
  <c r="BZ73" s="1"/>
  <c r="BZ74" s="1"/>
  <c r="BZ75" s="1"/>
  <c r="BZ76" s="1"/>
  <c r="BZ77" s="1"/>
  <c r="BZ78" s="1"/>
  <c r="BZ79" s="1"/>
  <c r="BZ80" s="1"/>
  <c r="BZ81" s="1"/>
  <c r="BZ82" s="1"/>
  <c r="BZ83" s="1"/>
  <c r="BZ84" s="1"/>
  <c r="BZ85" s="1"/>
  <c r="BZ86" s="1"/>
  <c r="BZ87" s="1"/>
  <c r="BZ88" s="1"/>
  <c r="BZ89" s="1"/>
  <c r="BZ90" s="1"/>
  <c r="BZ91" s="1"/>
  <c r="BZ92" s="1"/>
  <c r="BZ93" s="1"/>
  <c r="BZ94" s="1"/>
  <c r="BZ95" s="1"/>
  <c r="BZ96" s="1"/>
  <c r="BZ97" s="1"/>
  <c r="BZ98" s="1"/>
  <c r="BZ99" s="1"/>
  <c r="BZ100" s="1"/>
  <c r="BZ101" s="1"/>
  <c r="BZ102" s="1"/>
  <c r="BZ103" s="1"/>
  <c r="BZ104" s="1"/>
  <c r="BZ105" s="1"/>
  <c r="BZ106" s="1"/>
  <c r="BZ107" s="1"/>
  <c r="BZ108" s="1"/>
  <c r="BZ109" s="1"/>
  <c r="BZ110" s="1"/>
  <c r="BZ111" s="1"/>
  <c r="BZ112" s="1"/>
  <c r="BZ113" s="1"/>
  <c r="BZ114" s="1"/>
  <c r="BZ115" s="1"/>
  <c r="BZ116" s="1"/>
  <c r="BZ117" s="1"/>
  <c r="BZ118" s="1"/>
  <c r="BZ119" s="1"/>
  <c r="BZ120" s="1"/>
  <c r="BZ121" s="1"/>
  <c r="BZ122" s="1"/>
  <c r="BZ123" s="1"/>
  <c r="BZ124" s="1"/>
  <c r="BZ125" s="1"/>
  <c r="BZ126" s="1"/>
  <c r="I77" l="1"/>
  <c r="CB6"/>
  <c r="CA7"/>
  <c r="CA8" s="1"/>
  <c r="CA9" s="1"/>
  <c r="CA10" s="1"/>
  <c r="CA11" s="1"/>
  <c r="CA12" s="1"/>
  <c r="CA13" s="1"/>
  <c r="CA14" s="1"/>
  <c r="CA15" s="1"/>
  <c r="CA16" s="1"/>
  <c r="CA17" s="1"/>
  <c r="CA18" s="1"/>
  <c r="CA19" s="1"/>
  <c r="CA20" s="1"/>
  <c r="CA21" s="1"/>
  <c r="CA22" s="1"/>
  <c r="CA23" s="1"/>
  <c r="CA24" s="1"/>
  <c r="CA25" s="1"/>
  <c r="CA26" s="1"/>
  <c r="CA27" s="1"/>
  <c r="CA28" s="1"/>
  <c r="CA29" s="1"/>
  <c r="CA30" s="1"/>
  <c r="CA31" s="1"/>
  <c r="CA32" s="1"/>
  <c r="CA33" s="1"/>
  <c r="CA34" s="1"/>
  <c r="CA35" s="1"/>
  <c r="CA36" s="1"/>
  <c r="CA37" s="1"/>
  <c r="CA38" s="1"/>
  <c r="CA39" s="1"/>
  <c r="CA40" s="1"/>
  <c r="CA41" s="1"/>
  <c r="CA42" s="1"/>
  <c r="CA43" s="1"/>
  <c r="CA44" s="1"/>
  <c r="CA45" s="1"/>
  <c r="CA46" s="1"/>
  <c r="CA47" s="1"/>
  <c r="CA48" s="1"/>
  <c r="CA49" s="1"/>
  <c r="CA50" s="1"/>
  <c r="CA51" s="1"/>
  <c r="CA52" s="1"/>
  <c r="CA53" s="1"/>
  <c r="CA54" s="1"/>
  <c r="CA55" s="1"/>
  <c r="CA56" s="1"/>
  <c r="CA57" s="1"/>
  <c r="CA58" s="1"/>
  <c r="CA59" s="1"/>
  <c r="CA60" s="1"/>
  <c r="CA61" s="1"/>
  <c r="CA62" s="1"/>
  <c r="CA63" s="1"/>
  <c r="CA64" s="1"/>
  <c r="CA65" s="1"/>
  <c r="CA66" s="1"/>
  <c r="CA67" s="1"/>
  <c r="CA68" s="1"/>
  <c r="CA69" s="1"/>
  <c r="CA70" s="1"/>
  <c r="CA71" s="1"/>
  <c r="CA72" s="1"/>
  <c r="CA73" s="1"/>
  <c r="CA74" s="1"/>
  <c r="CA75" s="1"/>
  <c r="CA76" s="1"/>
  <c r="CA77" s="1"/>
  <c r="CA78" s="1"/>
  <c r="CA79" s="1"/>
  <c r="CA80" s="1"/>
  <c r="CA81" s="1"/>
  <c r="CA82" s="1"/>
  <c r="CA83" s="1"/>
  <c r="CA84" s="1"/>
  <c r="CA85" s="1"/>
  <c r="CA86" s="1"/>
  <c r="CA87" s="1"/>
  <c r="CA88" s="1"/>
  <c r="CA89" s="1"/>
  <c r="CA90" s="1"/>
  <c r="CA91" s="1"/>
  <c r="CA92" s="1"/>
  <c r="CA93" s="1"/>
  <c r="CA94" s="1"/>
  <c r="CA95" s="1"/>
  <c r="CA96" s="1"/>
  <c r="CA97" s="1"/>
  <c r="CA98" s="1"/>
  <c r="CA99" s="1"/>
  <c r="CA100" s="1"/>
  <c r="CA101" s="1"/>
  <c r="CA102" s="1"/>
  <c r="CA103" s="1"/>
  <c r="CA104" s="1"/>
  <c r="CA105" s="1"/>
  <c r="CA106" s="1"/>
  <c r="CA107" s="1"/>
  <c r="CA108" s="1"/>
  <c r="CA109" s="1"/>
  <c r="CA110" s="1"/>
  <c r="CA111" s="1"/>
  <c r="CA112" s="1"/>
  <c r="CA113" s="1"/>
  <c r="CA114" s="1"/>
  <c r="CA115" s="1"/>
  <c r="CA116" s="1"/>
  <c r="CA117" s="1"/>
  <c r="CA118" s="1"/>
  <c r="CA119" s="1"/>
  <c r="CA120" s="1"/>
  <c r="CA121" s="1"/>
  <c r="CA122" s="1"/>
  <c r="CA123" s="1"/>
  <c r="CA124" s="1"/>
  <c r="CA125" s="1"/>
  <c r="CA126" s="1"/>
  <c r="I78" l="1"/>
  <c r="CC6"/>
  <c r="CB7"/>
  <c r="CB8" s="1"/>
  <c r="CB9" s="1"/>
  <c r="CB10" s="1"/>
  <c r="CB11" s="1"/>
  <c r="CB12" s="1"/>
  <c r="CB13" s="1"/>
  <c r="CB14" s="1"/>
  <c r="CB15" s="1"/>
  <c r="CB16" s="1"/>
  <c r="CB17" s="1"/>
  <c r="CB18" s="1"/>
  <c r="CB19" s="1"/>
  <c r="CB20" s="1"/>
  <c r="CB21" s="1"/>
  <c r="CB22" s="1"/>
  <c r="CB23" s="1"/>
  <c r="CB24" s="1"/>
  <c r="CB25" s="1"/>
  <c r="CB26" s="1"/>
  <c r="CB27" s="1"/>
  <c r="CB28" s="1"/>
  <c r="CB29" s="1"/>
  <c r="CB30" s="1"/>
  <c r="CB31" s="1"/>
  <c r="CB32" s="1"/>
  <c r="CB33" s="1"/>
  <c r="CB34" s="1"/>
  <c r="CB35" s="1"/>
  <c r="CB36" s="1"/>
  <c r="CB37" s="1"/>
  <c r="CB38" s="1"/>
  <c r="CB39" s="1"/>
  <c r="CB40" s="1"/>
  <c r="CB41" s="1"/>
  <c r="CB42" s="1"/>
  <c r="CB43" s="1"/>
  <c r="CB44" s="1"/>
  <c r="CB45" s="1"/>
  <c r="CB46" s="1"/>
  <c r="CB47" s="1"/>
  <c r="CB48" s="1"/>
  <c r="CB49" s="1"/>
  <c r="CB50" s="1"/>
  <c r="CB51" s="1"/>
  <c r="CB52" s="1"/>
  <c r="CB53" s="1"/>
  <c r="CB54" s="1"/>
  <c r="CB55" s="1"/>
  <c r="CB56" s="1"/>
  <c r="CB57" s="1"/>
  <c r="CB58" s="1"/>
  <c r="CB59" s="1"/>
  <c r="CB60" s="1"/>
  <c r="CB61" s="1"/>
  <c r="CB62" s="1"/>
  <c r="CB63" s="1"/>
  <c r="CB64" s="1"/>
  <c r="CB65" s="1"/>
  <c r="CB66" s="1"/>
  <c r="CB67" s="1"/>
  <c r="CB68" s="1"/>
  <c r="CB69" s="1"/>
  <c r="CB70" s="1"/>
  <c r="CB71" s="1"/>
  <c r="CB72" s="1"/>
  <c r="CB73" s="1"/>
  <c r="CB74" s="1"/>
  <c r="CB75" s="1"/>
  <c r="CB76" s="1"/>
  <c r="CB77" s="1"/>
  <c r="CB78" s="1"/>
  <c r="CB79" s="1"/>
  <c r="CB80" s="1"/>
  <c r="CB81" s="1"/>
  <c r="CB82" s="1"/>
  <c r="CB83" s="1"/>
  <c r="CB84" s="1"/>
  <c r="CB85" s="1"/>
  <c r="CB86" s="1"/>
  <c r="CB87" s="1"/>
  <c r="CB88" s="1"/>
  <c r="CB89" s="1"/>
  <c r="CB90" s="1"/>
  <c r="CB91" s="1"/>
  <c r="CB92" s="1"/>
  <c r="CB93" s="1"/>
  <c r="CB94" s="1"/>
  <c r="CB95" s="1"/>
  <c r="CB96" s="1"/>
  <c r="CB97" s="1"/>
  <c r="CB98" s="1"/>
  <c r="CB99" s="1"/>
  <c r="CB100" s="1"/>
  <c r="CB101" s="1"/>
  <c r="CB102" s="1"/>
  <c r="CB103" s="1"/>
  <c r="CB104" s="1"/>
  <c r="CB105" s="1"/>
  <c r="CB106" s="1"/>
  <c r="CB107" s="1"/>
  <c r="CB108" s="1"/>
  <c r="CB109" s="1"/>
  <c r="CB110" s="1"/>
  <c r="CB111" s="1"/>
  <c r="CB112" s="1"/>
  <c r="CB113" s="1"/>
  <c r="CB114" s="1"/>
  <c r="CB115" s="1"/>
  <c r="CB116" s="1"/>
  <c r="CB117" s="1"/>
  <c r="CB118" s="1"/>
  <c r="CB119" s="1"/>
  <c r="CB120" s="1"/>
  <c r="CB121" s="1"/>
  <c r="CB122" s="1"/>
  <c r="CB123" s="1"/>
  <c r="CB124" s="1"/>
  <c r="CB125" s="1"/>
  <c r="CB126" s="1"/>
  <c r="I79" l="1"/>
  <c r="CD6"/>
  <c r="CC7"/>
  <c r="CC8" s="1"/>
  <c r="CC9" s="1"/>
  <c r="CC10" s="1"/>
  <c r="CC11" s="1"/>
  <c r="CC12" s="1"/>
  <c r="CC13" s="1"/>
  <c r="CC14" s="1"/>
  <c r="CC15" s="1"/>
  <c r="CC16" s="1"/>
  <c r="CC17" s="1"/>
  <c r="CC18" s="1"/>
  <c r="CC19" s="1"/>
  <c r="CC20" s="1"/>
  <c r="CC21" s="1"/>
  <c r="CC22" s="1"/>
  <c r="CC23" s="1"/>
  <c r="CC24" s="1"/>
  <c r="CC25" s="1"/>
  <c r="CC26" s="1"/>
  <c r="CC27" s="1"/>
  <c r="CC28" s="1"/>
  <c r="CC29" s="1"/>
  <c r="CC30" s="1"/>
  <c r="CC31" s="1"/>
  <c r="CC32" s="1"/>
  <c r="CC33" s="1"/>
  <c r="CC34" s="1"/>
  <c r="CC35" s="1"/>
  <c r="CC36" s="1"/>
  <c r="CC37" s="1"/>
  <c r="CC38" s="1"/>
  <c r="CC39" s="1"/>
  <c r="CC40" s="1"/>
  <c r="CC41" s="1"/>
  <c r="CC42" s="1"/>
  <c r="CC43" s="1"/>
  <c r="CC44" s="1"/>
  <c r="CC45" s="1"/>
  <c r="CC46" s="1"/>
  <c r="CC47" s="1"/>
  <c r="CC48" s="1"/>
  <c r="CC49" s="1"/>
  <c r="CC50" s="1"/>
  <c r="CC51" s="1"/>
  <c r="CC52" s="1"/>
  <c r="CC53" s="1"/>
  <c r="CC54" s="1"/>
  <c r="CC55" s="1"/>
  <c r="CC56" s="1"/>
  <c r="CC57" s="1"/>
  <c r="CC58" s="1"/>
  <c r="CC59" s="1"/>
  <c r="CC60" s="1"/>
  <c r="CC61" s="1"/>
  <c r="CC62" s="1"/>
  <c r="CC63" s="1"/>
  <c r="CC64" s="1"/>
  <c r="CC65" s="1"/>
  <c r="CC66" s="1"/>
  <c r="CC67" s="1"/>
  <c r="CC68" s="1"/>
  <c r="CC69" s="1"/>
  <c r="CC70" s="1"/>
  <c r="CC71" s="1"/>
  <c r="CC72" s="1"/>
  <c r="CC73" s="1"/>
  <c r="CC74" s="1"/>
  <c r="CC75" s="1"/>
  <c r="CC76" s="1"/>
  <c r="CC77" s="1"/>
  <c r="CC78" s="1"/>
  <c r="CC79" s="1"/>
  <c r="CC80" s="1"/>
  <c r="CC81" s="1"/>
  <c r="CC82" s="1"/>
  <c r="CC83" s="1"/>
  <c r="CC84" s="1"/>
  <c r="CC85" s="1"/>
  <c r="CC86" s="1"/>
  <c r="CC87" s="1"/>
  <c r="CC88" s="1"/>
  <c r="CC89" s="1"/>
  <c r="CC90" s="1"/>
  <c r="CC91" s="1"/>
  <c r="CC92" s="1"/>
  <c r="CC93" s="1"/>
  <c r="CC94" s="1"/>
  <c r="CC95" s="1"/>
  <c r="CC96" s="1"/>
  <c r="CC97" s="1"/>
  <c r="CC98" s="1"/>
  <c r="CC99" s="1"/>
  <c r="CC100" s="1"/>
  <c r="CC101" s="1"/>
  <c r="CC102" s="1"/>
  <c r="CC103" s="1"/>
  <c r="CC104" s="1"/>
  <c r="CC105" s="1"/>
  <c r="CC106" s="1"/>
  <c r="CC107" s="1"/>
  <c r="CC108" s="1"/>
  <c r="CC109" s="1"/>
  <c r="CC110" s="1"/>
  <c r="CC111" s="1"/>
  <c r="CC112" s="1"/>
  <c r="CC113" s="1"/>
  <c r="CC114" s="1"/>
  <c r="CC115" s="1"/>
  <c r="CC116" s="1"/>
  <c r="CC117" s="1"/>
  <c r="CC118" s="1"/>
  <c r="CC119" s="1"/>
  <c r="CC120" s="1"/>
  <c r="CC121" s="1"/>
  <c r="CC122" s="1"/>
  <c r="CC123" s="1"/>
  <c r="CC124" s="1"/>
  <c r="CC125" s="1"/>
  <c r="CC126" s="1"/>
  <c r="I80" l="1"/>
  <c r="CE6"/>
  <c r="CD7"/>
  <c r="CD8" s="1"/>
  <c r="CD9" s="1"/>
  <c r="CD10" s="1"/>
  <c r="CD11" s="1"/>
  <c r="CD12" s="1"/>
  <c r="CD13" s="1"/>
  <c r="CD14" s="1"/>
  <c r="CD15" s="1"/>
  <c r="CD16" s="1"/>
  <c r="CD17" s="1"/>
  <c r="CD18" s="1"/>
  <c r="CD19" s="1"/>
  <c r="CD20" s="1"/>
  <c r="CD21" s="1"/>
  <c r="CD22" s="1"/>
  <c r="CD23" s="1"/>
  <c r="CD24" s="1"/>
  <c r="CD25" s="1"/>
  <c r="CD26" s="1"/>
  <c r="CD27" s="1"/>
  <c r="CD28" s="1"/>
  <c r="CD29" s="1"/>
  <c r="CD30" s="1"/>
  <c r="CD31" s="1"/>
  <c r="CD32" s="1"/>
  <c r="CD33" s="1"/>
  <c r="CD34" s="1"/>
  <c r="CD35" s="1"/>
  <c r="CD36" s="1"/>
  <c r="CD37" s="1"/>
  <c r="CD38" s="1"/>
  <c r="CD39" s="1"/>
  <c r="CD40" s="1"/>
  <c r="CD41" s="1"/>
  <c r="CD42" s="1"/>
  <c r="CD43" s="1"/>
  <c r="CD44" s="1"/>
  <c r="CD45" s="1"/>
  <c r="CD46" s="1"/>
  <c r="CD47" s="1"/>
  <c r="CD48" s="1"/>
  <c r="CD49" s="1"/>
  <c r="CD50" s="1"/>
  <c r="CD51" s="1"/>
  <c r="CD52" s="1"/>
  <c r="CD53" s="1"/>
  <c r="CD54" s="1"/>
  <c r="CD55" s="1"/>
  <c r="CD56" s="1"/>
  <c r="CD57" s="1"/>
  <c r="CD58" s="1"/>
  <c r="CD59" s="1"/>
  <c r="CD60" s="1"/>
  <c r="CD61" s="1"/>
  <c r="CD62" s="1"/>
  <c r="CD63" s="1"/>
  <c r="CD64" s="1"/>
  <c r="CD65" s="1"/>
  <c r="CD66" s="1"/>
  <c r="CD67" s="1"/>
  <c r="CD68" s="1"/>
  <c r="CD69" s="1"/>
  <c r="CD70" s="1"/>
  <c r="CD71" s="1"/>
  <c r="CD72" s="1"/>
  <c r="CD73" s="1"/>
  <c r="CD74" s="1"/>
  <c r="CD75" s="1"/>
  <c r="CD76" s="1"/>
  <c r="CD77" s="1"/>
  <c r="CD78" s="1"/>
  <c r="CD79" s="1"/>
  <c r="CD80" s="1"/>
  <c r="CD81" s="1"/>
  <c r="CD82" s="1"/>
  <c r="CD83" s="1"/>
  <c r="CD84" s="1"/>
  <c r="CD85" s="1"/>
  <c r="CD86" s="1"/>
  <c r="CD87" s="1"/>
  <c r="CD88" s="1"/>
  <c r="CD89" s="1"/>
  <c r="CD90" s="1"/>
  <c r="CD91" s="1"/>
  <c r="CD92" s="1"/>
  <c r="CD93" s="1"/>
  <c r="CD94" s="1"/>
  <c r="CD95" s="1"/>
  <c r="CD96" s="1"/>
  <c r="CD97" s="1"/>
  <c r="CD98" s="1"/>
  <c r="CD99" s="1"/>
  <c r="CD100" s="1"/>
  <c r="CD101" s="1"/>
  <c r="CD102" s="1"/>
  <c r="CD103" s="1"/>
  <c r="CD104" s="1"/>
  <c r="CD105" s="1"/>
  <c r="CD106" s="1"/>
  <c r="CD107" s="1"/>
  <c r="CD108" s="1"/>
  <c r="CD109" s="1"/>
  <c r="CD110" s="1"/>
  <c r="CD111" s="1"/>
  <c r="CD112" s="1"/>
  <c r="CD113" s="1"/>
  <c r="CD114" s="1"/>
  <c r="CD115" s="1"/>
  <c r="CD116" s="1"/>
  <c r="CD117" s="1"/>
  <c r="CD118" s="1"/>
  <c r="CD119" s="1"/>
  <c r="CD120" s="1"/>
  <c r="CD121" s="1"/>
  <c r="CD122" s="1"/>
  <c r="CD123" s="1"/>
  <c r="CD124" s="1"/>
  <c r="CD125" s="1"/>
  <c r="CD126" s="1"/>
  <c r="I81" l="1"/>
  <c r="CF6"/>
  <c r="CE7"/>
  <c r="CE8" s="1"/>
  <c r="CE9" s="1"/>
  <c r="CE10" s="1"/>
  <c r="CE11" s="1"/>
  <c r="CE12" s="1"/>
  <c r="CE13" s="1"/>
  <c r="CE14" s="1"/>
  <c r="CE15" s="1"/>
  <c r="CE16" s="1"/>
  <c r="CE17" s="1"/>
  <c r="CE18" s="1"/>
  <c r="CE19" s="1"/>
  <c r="CE20" s="1"/>
  <c r="CE21" s="1"/>
  <c r="CE22" s="1"/>
  <c r="CE23" s="1"/>
  <c r="CE24" s="1"/>
  <c r="CE25" s="1"/>
  <c r="CE26" s="1"/>
  <c r="CE27" s="1"/>
  <c r="CE28" s="1"/>
  <c r="CE29" s="1"/>
  <c r="CE30" s="1"/>
  <c r="CE31" s="1"/>
  <c r="CE32" s="1"/>
  <c r="CE33" s="1"/>
  <c r="CE34" s="1"/>
  <c r="CE35" s="1"/>
  <c r="CE36" s="1"/>
  <c r="CE37" s="1"/>
  <c r="CE38" s="1"/>
  <c r="CE39" s="1"/>
  <c r="CE40" s="1"/>
  <c r="CE41" s="1"/>
  <c r="CE42" s="1"/>
  <c r="CE43" s="1"/>
  <c r="CE44" s="1"/>
  <c r="CE45" s="1"/>
  <c r="CE46" s="1"/>
  <c r="CE47" s="1"/>
  <c r="CE48" s="1"/>
  <c r="CE49" s="1"/>
  <c r="CE50" s="1"/>
  <c r="CE51" s="1"/>
  <c r="CE52" s="1"/>
  <c r="CE53" s="1"/>
  <c r="CE54" s="1"/>
  <c r="CE55" s="1"/>
  <c r="CE56" s="1"/>
  <c r="CE57" s="1"/>
  <c r="CE58" s="1"/>
  <c r="CE59" s="1"/>
  <c r="CE60" s="1"/>
  <c r="CE61" s="1"/>
  <c r="CE62" s="1"/>
  <c r="CE63" s="1"/>
  <c r="CE64" s="1"/>
  <c r="CE65" s="1"/>
  <c r="CE66" s="1"/>
  <c r="CE67" s="1"/>
  <c r="CE68" s="1"/>
  <c r="CE69" s="1"/>
  <c r="CE70" s="1"/>
  <c r="CE71" s="1"/>
  <c r="CE72" s="1"/>
  <c r="CE73" s="1"/>
  <c r="CE74" s="1"/>
  <c r="CE75" s="1"/>
  <c r="CE76" s="1"/>
  <c r="CE77" s="1"/>
  <c r="CE78" s="1"/>
  <c r="CE79" s="1"/>
  <c r="CE80" s="1"/>
  <c r="CE81" s="1"/>
  <c r="CE82" s="1"/>
  <c r="CE83" s="1"/>
  <c r="CE84" s="1"/>
  <c r="CE85" s="1"/>
  <c r="CE86" s="1"/>
  <c r="CE87" s="1"/>
  <c r="CE88" s="1"/>
  <c r="CE89" s="1"/>
  <c r="CE90" s="1"/>
  <c r="CE91" s="1"/>
  <c r="CE92" s="1"/>
  <c r="CE93" s="1"/>
  <c r="CE94" s="1"/>
  <c r="CE95" s="1"/>
  <c r="CE96" s="1"/>
  <c r="CE97" s="1"/>
  <c r="CE98" s="1"/>
  <c r="CE99" s="1"/>
  <c r="CE100" s="1"/>
  <c r="CE101" s="1"/>
  <c r="CE102" s="1"/>
  <c r="CE103" s="1"/>
  <c r="CE104" s="1"/>
  <c r="CE105" s="1"/>
  <c r="CE106" s="1"/>
  <c r="CE107" s="1"/>
  <c r="CE108" s="1"/>
  <c r="CE109" s="1"/>
  <c r="CE110" s="1"/>
  <c r="CE111" s="1"/>
  <c r="CE112" s="1"/>
  <c r="CE113" s="1"/>
  <c r="CE114" s="1"/>
  <c r="CE115" s="1"/>
  <c r="CE116" s="1"/>
  <c r="CE117" s="1"/>
  <c r="CE118" s="1"/>
  <c r="CE119" s="1"/>
  <c r="CE120" s="1"/>
  <c r="CE121" s="1"/>
  <c r="CE122" s="1"/>
  <c r="CE123" s="1"/>
  <c r="CE124" s="1"/>
  <c r="CE125" s="1"/>
  <c r="CE126" s="1"/>
  <c r="I82" l="1"/>
  <c r="CG6"/>
  <c r="CF7"/>
  <c r="CF8" s="1"/>
  <c r="CF9" s="1"/>
  <c r="CF10" s="1"/>
  <c r="CF11" s="1"/>
  <c r="CF12" s="1"/>
  <c r="CF13" s="1"/>
  <c r="CF14" s="1"/>
  <c r="CF15" s="1"/>
  <c r="CF16" s="1"/>
  <c r="CF17" s="1"/>
  <c r="CF18" s="1"/>
  <c r="CF19" s="1"/>
  <c r="CF20" s="1"/>
  <c r="CF21" s="1"/>
  <c r="CF22" s="1"/>
  <c r="CF23" s="1"/>
  <c r="CF24" s="1"/>
  <c r="CF25" s="1"/>
  <c r="CF26" s="1"/>
  <c r="CF27" s="1"/>
  <c r="CF28" s="1"/>
  <c r="CF29" s="1"/>
  <c r="CF30" s="1"/>
  <c r="CF31" s="1"/>
  <c r="CF32" s="1"/>
  <c r="CF33" s="1"/>
  <c r="CF34" s="1"/>
  <c r="CF35" s="1"/>
  <c r="CF36" s="1"/>
  <c r="CF37" s="1"/>
  <c r="CF38" s="1"/>
  <c r="CF39" s="1"/>
  <c r="CF40" s="1"/>
  <c r="CF41" s="1"/>
  <c r="CF42" s="1"/>
  <c r="CF43" s="1"/>
  <c r="CF44" s="1"/>
  <c r="CF45" s="1"/>
  <c r="CF46" s="1"/>
  <c r="CF47" s="1"/>
  <c r="CF48" s="1"/>
  <c r="CF49" s="1"/>
  <c r="CF50" s="1"/>
  <c r="CF51" s="1"/>
  <c r="CF52" s="1"/>
  <c r="CF53" s="1"/>
  <c r="CF54" s="1"/>
  <c r="CF55" s="1"/>
  <c r="CF56" s="1"/>
  <c r="CF57" s="1"/>
  <c r="CF58" s="1"/>
  <c r="CF59" s="1"/>
  <c r="CF60" s="1"/>
  <c r="CF61" s="1"/>
  <c r="CF62" s="1"/>
  <c r="CF63" s="1"/>
  <c r="CF64" s="1"/>
  <c r="CF65" s="1"/>
  <c r="CF66" s="1"/>
  <c r="CF67" s="1"/>
  <c r="CF68" s="1"/>
  <c r="CF69" s="1"/>
  <c r="CF70" s="1"/>
  <c r="CF71" s="1"/>
  <c r="CF72" s="1"/>
  <c r="CF73" s="1"/>
  <c r="CF74" s="1"/>
  <c r="CF75" s="1"/>
  <c r="CF76" s="1"/>
  <c r="CF77" s="1"/>
  <c r="CF78" s="1"/>
  <c r="CF79" s="1"/>
  <c r="CF80" s="1"/>
  <c r="CF81" s="1"/>
  <c r="CF82" s="1"/>
  <c r="CF83" s="1"/>
  <c r="CF84" s="1"/>
  <c r="CF85" s="1"/>
  <c r="CF86" s="1"/>
  <c r="CF87" s="1"/>
  <c r="CF88" s="1"/>
  <c r="CF89" s="1"/>
  <c r="CF90" s="1"/>
  <c r="CF91" s="1"/>
  <c r="CF92" s="1"/>
  <c r="CF93" s="1"/>
  <c r="CF94" s="1"/>
  <c r="CF95" s="1"/>
  <c r="CF96" s="1"/>
  <c r="CF97" s="1"/>
  <c r="CF98" s="1"/>
  <c r="CF99" s="1"/>
  <c r="CF100" s="1"/>
  <c r="CF101" s="1"/>
  <c r="CF102" s="1"/>
  <c r="CF103" s="1"/>
  <c r="CF104" s="1"/>
  <c r="CF105" s="1"/>
  <c r="CF106" s="1"/>
  <c r="CF107" s="1"/>
  <c r="CF108" s="1"/>
  <c r="CF109" s="1"/>
  <c r="CF110" s="1"/>
  <c r="CF111" s="1"/>
  <c r="CF112" s="1"/>
  <c r="CF113" s="1"/>
  <c r="CF114" s="1"/>
  <c r="CF115" s="1"/>
  <c r="CF116" s="1"/>
  <c r="CF117" s="1"/>
  <c r="CF118" s="1"/>
  <c r="CF119" s="1"/>
  <c r="CF120" s="1"/>
  <c r="CF121" s="1"/>
  <c r="CF122" s="1"/>
  <c r="CF123" s="1"/>
  <c r="CF124" s="1"/>
  <c r="CF125" s="1"/>
  <c r="CF126" s="1"/>
  <c r="I83" l="1"/>
  <c r="CH6"/>
  <c r="CG7"/>
  <c r="CG8" s="1"/>
  <c r="CG9" s="1"/>
  <c r="CG10" s="1"/>
  <c r="CG11" s="1"/>
  <c r="CG12" s="1"/>
  <c r="CG13" s="1"/>
  <c r="CG14" s="1"/>
  <c r="CG15" s="1"/>
  <c r="CG16" s="1"/>
  <c r="CG17" s="1"/>
  <c r="CG18" s="1"/>
  <c r="CG19" s="1"/>
  <c r="CG20" s="1"/>
  <c r="CG21" s="1"/>
  <c r="CG22" s="1"/>
  <c r="CG23" s="1"/>
  <c r="CG24" s="1"/>
  <c r="CG25" s="1"/>
  <c r="CG26" s="1"/>
  <c r="CG27" s="1"/>
  <c r="CG28" s="1"/>
  <c r="CG29" s="1"/>
  <c r="CG30" s="1"/>
  <c r="CG31" s="1"/>
  <c r="CG32" s="1"/>
  <c r="CG33" s="1"/>
  <c r="CG34" s="1"/>
  <c r="CG35" s="1"/>
  <c r="CG36" s="1"/>
  <c r="CG37" s="1"/>
  <c r="CG38" s="1"/>
  <c r="CG39" s="1"/>
  <c r="CG40" s="1"/>
  <c r="CG41" s="1"/>
  <c r="CG42" s="1"/>
  <c r="CG43" s="1"/>
  <c r="CG44" s="1"/>
  <c r="CG45" s="1"/>
  <c r="CG46" s="1"/>
  <c r="CG47" s="1"/>
  <c r="CG48" s="1"/>
  <c r="CG49" s="1"/>
  <c r="CG50" s="1"/>
  <c r="CG51" s="1"/>
  <c r="CG52" s="1"/>
  <c r="CG53" s="1"/>
  <c r="CG54" s="1"/>
  <c r="CG55" s="1"/>
  <c r="CG56" s="1"/>
  <c r="CG57" s="1"/>
  <c r="CG58" s="1"/>
  <c r="CG59" s="1"/>
  <c r="CG60" s="1"/>
  <c r="CG61" s="1"/>
  <c r="CG62" s="1"/>
  <c r="CG63" s="1"/>
  <c r="CG64" s="1"/>
  <c r="CG65" s="1"/>
  <c r="CG66" s="1"/>
  <c r="CG67" s="1"/>
  <c r="CG68" s="1"/>
  <c r="CG69" s="1"/>
  <c r="CG70" s="1"/>
  <c r="CG71" s="1"/>
  <c r="CG72" s="1"/>
  <c r="CG73" s="1"/>
  <c r="CG74" s="1"/>
  <c r="CG75" s="1"/>
  <c r="CG76" s="1"/>
  <c r="CG77" s="1"/>
  <c r="CG78" s="1"/>
  <c r="CG79" s="1"/>
  <c r="CG80" s="1"/>
  <c r="CG81" s="1"/>
  <c r="CG82" s="1"/>
  <c r="CG83" s="1"/>
  <c r="CG84" s="1"/>
  <c r="CG85" s="1"/>
  <c r="CG86" s="1"/>
  <c r="CG87" s="1"/>
  <c r="CG88" s="1"/>
  <c r="CG89" s="1"/>
  <c r="CG90" s="1"/>
  <c r="CG91" s="1"/>
  <c r="CG92" s="1"/>
  <c r="CG93" s="1"/>
  <c r="CG94" s="1"/>
  <c r="CG95" s="1"/>
  <c r="CG96" s="1"/>
  <c r="CG97" s="1"/>
  <c r="CG98" s="1"/>
  <c r="CG99" s="1"/>
  <c r="CG100" s="1"/>
  <c r="CG101" s="1"/>
  <c r="CG102" s="1"/>
  <c r="CG103" s="1"/>
  <c r="CG104" s="1"/>
  <c r="CG105" s="1"/>
  <c r="CG106" s="1"/>
  <c r="CG107" s="1"/>
  <c r="CG108" s="1"/>
  <c r="CG109" s="1"/>
  <c r="CG110" s="1"/>
  <c r="CG111" s="1"/>
  <c r="CG112" s="1"/>
  <c r="CG113" s="1"/>
  <c r="CG114" s="1"/>
  <c r="CG115" s="1"/>
  <c r="CG116" s="1"/>
  <c r="CG117" s="1"/>
  <c r="CG118" s="1"/>
  <c r="CG119" s="1"/>
  <c r="CG120" s="1"/>
  <c r="CG121" s="1"/>
  <c r="CG122" s="1"/>
  <c r="CG123" s="1"/>
  <c r="CG124" s="1"/>
  <c r="CG125" s="1"/>
  <c r="CG126" s="1"/>
  <c r="I84" l="1"/>
  <c r="CI6"/>
  <c r="CH7"/>
  <c r="CH8" s="1"/>
  <c r="CH9" s="1"/>
  <c r="CH10" s="1"/>
  <c r="CH11" s="1"/>
  <c r="CH12" s="1"/>
  <c r="CH13" s="1"/>
  <c r="CH14" s="1"/>
  <c r="CH15" s="1"/>
  <c r="CH16" s="1"/>
  <c r="CH17" s="1"/>
  <c r="CH18" s="1"/>
  <c r="CH19" s="1"/>
  <c r="CH20" s="1"/>
  <c r="CH21" s="1"/>
  <c r="CH22" s="1"/>
  <c r="CH23" s="1"/>
  <c r="CH24" s="1"/>
  <c r="CH25" s="1"/>
  <c r="CH26" s="1"/>
  <c r="CH27" s="1"/>
  <c r="CH28" s="1"/>
  <c r="CH29" s="1"/>
  <c r="CH30" s="1"/>
  <c r="CH31" s="1"/>
  <c r="CH32" s="1"/>
  <c r="CH33" s="1"/>
  <c r="CH34" s="1"/>
  <c r="CH35" s="1"/>
  <c r="CH36" s="1"/>
  <c r="CH37" s="1"/>
  <c r="CH38" s="1"/>
  <c r="CH39" s="1"/>
  <c r="CH40" s="1"/>
  <c r="CH41" s="1"/>
  <c r="CH42" s="1"/>
  <c r="CH43" s="1"/>
  <c r="CH44" s="1"/>
  <c r="CH45" s="1"/>
  <c r="CH46" s="1"/>
  <c r="CH47" s="1"/>
  <c r="CH48" s="1"/>
  <c r="CH49" s="1"/>
  <c r="CH50" s="1"/>
  <c r="CH51" s="1"/>
  <c r="CH52" s="1"/>
  <c r="CH53" s="1"/>
  <c r="CH54" s="1"/>
  <c r="CH55" s="1"/>
  <c r="CH56" s="1"/>
  <c r="CH57" s="1"/>
  <c r="CH58" s="1"/>
  <c r="CH59" s="1"/>
  <c r="CH60" s="1"/>
  <c r="CH61" s="1"/>
  <c r="CH62" s="1"/>
  <c r="CH63" s="1"/>
  <c r="CH64" s="1"/>
  <c r="CH65" s="1"/>
  <c r="CH66" s="1"/>
  <c r="CH67" s="1"/>
  <c r="CH68" s="1"/>
  <c r="CH69" s="1"/>
  <c r="CH70" s="1"/>
  <c r="CH71" s="1"/>
  <c r="CH72" s="1"/>
  <c r="CH73" s="1"/>
  <c r="CH74" s="1"/>
  <c r="CH75" s="1"/>
  <c r="CH76" s="1"/>
  <c r="CH77" s="1"/>
  <c r="CH78" s="1"/>
  <c r="CH79" s="1"/>
  <c r="CH80" s="1"/>
  <c r="CH81" s="1"/>
  <c r="CH82" s="1"/>
  <c r="CH83" s="1"/>
  <c r="CH84" s="1"/>
  <c r="CH85" s="1"/>
  <c r="CH86" s="1"/>
  <c r="CH87" s="1"/>
  <c r="CH88" s="1"/>
  <c r="CH89" s="1"/>
  <c r="CH90" s="1"/>
  <c r="CH91" s="1"/>
  <c r="CH92" s="1"/>
  <c r="CH93" s="1"/>
  <c r="CH94" s="1"/>
  <c r="CH95" s="1"/>
  <c r="CH96" s="1"/>
  <c r="CH97" s="1"/>
  <c r="CH98" s="1"/>
  <c r="CH99" s="1"/>
  <c r="CH100" s="1"/>
  <c r="CH101" s="1"/>
  <c r="CH102" s="1"/>
  <c r="CH103" s="1"/>
  <c r="CH104" s="1"/>
  <c r="CH105" s="1"/>
  <c r="CH106" s="1"/>
  <c r="CH107" s="1"/>
  <c r="CH108" s="1"/>
  <c r="CH109" s="1"/>
  <c r="CH110" s="1"/>
  <c r="CH111" s="1"/>
  <c r="CH112" s="1"/>
  <c r="CH113" s="1"/>
  <c r="CH114" s="1"/>
  <c r="CH115" s="1"/>
  <c r="CH116" s="1"/>
  <c r="CH117" s="1"/>
  <c r="CH118" s="1"/>
  <c r="CH119" s="1"/>
  <c r="CH120" s="1"/>
  <c r="CH121" s="1"/>
  <c r="CH122" s="1"/>
  <c r="CH123" s="1"/>
  <c r="CH124" s="1"/>
  <c r="CH125" s="1"/>
  <c r="CH126" s="1"/>
  <c r="I85" l="1"/>
  <c r="CJ6"/>
  <c r="CI7"/>
  <c r="CI8" s="1"/>
  <c r="CI9" s="1"/>
  <c r="CI10" s="1"/>
  <c r="CI11" s="1"/>
  <c r="CI12" s="1"/>
  <c r="CI13" s="1"/>
  <c r="CI14" s="1"/>
  <c r="CI15" s="1"/>
  <c r="CI16" s="1"/>
  <c r="CI17" s="1"/>
  <c r="CI18" s="1"/>
  <c r="CI19" s="1"/>
  <c r="CI20" s="1"/>
  <c r="CI21" s="1"/>
  <c r="CI22" s="1"/>
  <c r="CI23" s="1"/>
  <c r="CI24" s="1"/>
  <c r="CI25" s="1"/>
  <c r="CI26" s="1"/>
  <c r="CI27" s="1"/>
  <c r="CI28" s="1"/>
  <c r="CI29" s="1"/>
  <c r="CI30" s="1"/>
  <c r="CI31" s="1"/>
  <c r="CI32" s="1"/>
  <c r="CI33" s="1"/>
  <c r="CI34" s="1"/>
  <c r="CI35" s="1"/>
  <c r="CI36" s="1"/>
  <c r="CI37" s="1"/>
  <c r="CI38" s="1"/>
  <c r="CI39" s="1"/>
  <c r="CI40" s="1"/>
  <c r="CI41" s="1"/>
  <c r="CI42" s="1"/>
  <c r="CI43" s="1"/>
  <c r="CI44" s="1"/>
  <c r="CI45" s="1"/>
  <c r="CI46" s="1"/>
  <c r="CI47" s="1"/>
  <c r="CI48" s="1"/>
  <c r="CI49" s="1"/>
  <c r="CI50" s="1"/>
  <c r="CI51" s="1"/>
  <c r="CI52" s="1"/>
  <c r="CI53" s="1"/>
  <c r="CI54" s="1"/>
  <c r="CI55" s="1"/>
  <c r="CI56" s="1"/>
  <c r="CI57" s="1"/>
  <c r="CI58" s="1"/>
  <c r="CI59" s="1"/>
  <c r="CI60" s="1"/>
  <c r="CI61" s="1"/>
  <c r="CI62" s="1"/>
  <c r="CI63" s="1"/>
  <c r="CI64" s="1"/>
  <c r="CI65" s="1"/>
  <c r="CI66" s="1"/>
  <c r="CI67" s="1"/>
  <c r="CI68" s="1"/>
  <c r="CI69" s="1"/>
  <c r="CI70" s="1"/>
  <c r="CI71" s="1"/>
  <c r="CI72" s="1"/>
  <c r="CI73" s="1"/>
  <c r="CI74" s="1"/>
  <c r="CI75" s="1"/>
  <c r="CI76" s="1"/>
  <c r="CI77" s="1"/>
  <c r="CI78" s="1"/>
  <c r="CI79" s="1"/>
  <c r="CI80" s="1"/>
  <c r="CI81" s="1"/>
  <c r="CI82" s="1"/>
  <c r="CI83" s="1"/>
  <c r="CI84" s="1"/>
  <c r="CI85" s="1"/>
  <c r="CI86" s="1"/>
  <c r="CI87" s="1"/>
  <c r="CI88" s="1"/>
  <c r="CI89" s="1"/>
  <c r="CI90" s="1"/>
  <c r="CI91" s="1"/>
  <c r="CI92" s="1"/>
  <c r="CI93" s="1"/>
  <c r="CI94" s="1"/>
  <c r="CI95" s="1"/>
  <c r="CI96" s="1"/>
  <c r="CI97" s="1"/>
  <c r="CI98" s="1"/>
  <c r="CI99" s="1"/>
  <c r="CI100" s="1"/>
  <c r="CI101" s="1"/>
  <c r="CI102" s="1"/>
  <c r="CI103" s="1"/>
  <c r="CI104" s="1"/>
  <c r="CI105" s="1"/>
  <c r="CI106" s="1"/>
  <c r="CI107" s="1"/>
  <c r="CI108" s="1"/>
  <c r="CI109" s="1"/>
  <c r="CI110" s="1"/>
  <c r="CI111" s="1"/>
  <c r="CI112" s="1"/>
  <c r="CI113" s="1"/>
  <c r="CI114" s="1"/>
  <c r="CI115" s="1"/>
  <c r="CI116" s="1"/>
  <c r="CI117" s="1"/>
  <c r="CI118" s="1"/>
  <c r="CI119" s="1"/>
  <c r="CI120" s="1"/>
  <c r="CI121" s="1"/>
  <c r="CI122" s="1"/>
  <c r="CI123" s="1"/>
  <c r="CI124" s="1"/>
  <c r="CI125" s="1"/>
  <c r="CI126" s="1"/>
  <c r="I86" l="1"/>
  <c r="CK6"/>
  <c r="CJ7"/>
  <c r="CJ8" s="1"/>
  <c r="CJ9" s="1"/>
  <c r="CJ10" s="1"/>
  <c r="CJ11" s="1"/>
  <c r="CJ12" s="1"/>
  <c r="CJ13" s="1"/>
  <c r="CJ14" s="1"/>
  <c r="CJ15" s="1"/>
  <c r="CJ16" s="1"/>
  <c r="CJ17" s="1"/>
  <c r="CJ18" s="1"/>
  <c r="CJ19" s="1"/>
  <c r="CJ20" s="1"/>
  <c r="CJ21" s="1"/>
  <c r="CJ22" s="1"/>
  <c r="CJ23" s="1"/>
  <c r="CJ24" s="1"/>
  <c r="CJ25" s="1"/>
  <c r="CJ26" s="1"/>
  <c r="CJ27" s="1"/>
  <c r="CJ28" s="1"/>
  <c r="CJ29" s="1"/>
  <c r="CJ30" s="1"/>
  <c r="CJ31" s="1"/>
  <c r="CJ32" s="1"/>
  <c r="CJ33" s="1"/>
  <c r="CJ34" s="1"/>
  <c r="CJ35" s="1"/>
  <c r="CJ36" s="1"/>
  <c r="CJ37" s="1"/>
  <c r="CJ38" s="1"/>
  <c r="CJ39" s="1"/>
  <c r="CJ40" s="1"/>
  <c r="CJ41" s="1"/>
  <c r="CJ42" s="1"/>
  <c r="CJ43" s="1"/>
  <c r="CJ44" s="1"/>
  <c r="CJ45" s="1"/>
  <c r="CJ46" s="1"/>
  <c r="CJ47" s="1"/>
  <c r="CJ48" s="1"/>
  <c r="CJ49" s="1"/>
  <c r="CJ50" s="1"/>
  <c r="CJ51" s="1"/>
  <c r="CJ52" s="1"/>
  <c r="CJ53" s="1"/>
  <c r="CJ54" s="1"/>
  <c r="CJ55" s="1"/>
  <c r="CJ56" s="1"/>
  <c r="CJ57" s="1"/>
  <c r="CJ58" s="1"/>
  <c r="CJ59" s="1"/>
  <c r="CJ60" s="1"/>
  <c r="CJ61" s="1"/>
  <c r="CJ62" s="1"/>
  <c r="CJ63" s="1"/>
  <c r="CJ64" s="1"/>
  <c r="CJ65" s="1"/>
  <c r="CJ66" s="1"/>
  <c r="CJ67" s="1"/>
  <c r="CJ68" s="1"/>
  <c r="CJ69" s="1"/>
  <c r="CJ70" s="1"/>
  <c r="CJ71" s="1"/>
  <c r="CJ72" s="1"/>
  <c r="CJ73" s="1"/>
  <c r="CJ74" s="1"/>
  <c r="CJ75" s="1"/>
  <c r="CJ76" s="1"/>
  <c r="CJ77" s="1"/>
  <c r="CJ78" s="1"/>
  <c r="CJ79" s="1"/>
  <c r="CJ80" s="1"/>
  <c r="CJ81" s="1"/>
  <c r="CJ82" s="1"/>
  <c r="CJ83" s="1"/>
  <c r="CJ84" s="1"/>
  <c r="CJ85" s="1"/>
  <c r="CJ86" s="1"/>
  <c r="CJ87" s="1"/>
  <c r="CJ88" s="1"/>
  <c r="CJ89" s="1"/>
  <c r="CJ90" s="1"/>
  <c r="CJ91" s="1"/>
  <c r="CJ92" s="1"/>
  <c r="CJ93" s="1"/>
  <c r="CJ94" s="1"/>
  <c r="CJ95" s="1"/>
  <c r="CJ96" s="1"/>
  <c r="CJ97" s="1"/>
  <c r="CJ98" s="1"/>
  <c r="CJ99" s="1"/>
  <c r="CJ100" s="1"/>
  <c r="CJ101" s="1"/>
  <c r="CJ102" s="1"/>
  <c r="CJ103" s="1"/>
  <c r="CJ104" s="1"/>
  <c r="CJ105" s="1"/>
  <c r="CJ106" s="1"/>
  <c r="CJ107" s="1"/>
  <c r="CJ108" s="1"/>
  <c r="CJ109" s="1"/>
  <c r="CJ110" s="1"/>
  <c r="CJ111" s="1"/>
  <c r="CJ112" s="1"/>
  <c r="CJ113" s="1"/>
  <c r="CJ114" s="1"/>
  <c r="CJ115" s="1"/>
  <c r="CJ116" s="1"/>
  <c r="CJ117" s="1"/>
  <c r="CJ118" s="1"/>
  <c r="CJ119" s="1"/>
  <c r="CJ120" s="1"/>
  <c r="CJ121" s="1"/>
  <c r="CJ122" s="1"/>
  <c r="CJ123" s="1"/>
  <c r="CJ124" s="1"/>
  <c r="CJ125" s="1"/>
  <c r="CJ126" s="1"/>
  <c r="I87" l="1"/>
  <c r="CL6"/>
  <c r="CK7"/>
  <c r="CK8" s="1"/>
  <c r="CK9" s="1"/>
  <c r="CK10" s="1"/>
  <c r="CK11" s="1"/>
  <c r="CK12" s="1"/>
  <c r="CK13" s="1"/>
  <c r="CK14" s="1"/>
  <c r="CK15" s="1"/>
  <c r="CK16" s="1"/>
  <c r="CK17" s="1"/>
  <c r="CK18" s="1"/>
  <c r="CK19" s="1"/>
  <c r="CK20" s="1"/>
  <c r="CK21" s="1"/>
  <c r="CK22" s="1"/>
  <c r="CK23" s="1"/>
  <c r="CK24" s="1"/>
  <c r="CK25" s="1"/>
  <c r="CK26" s="1"/>
  <c r="CK27" s="1"/>
  <c r="CK28" s="1"/>
  <c r="CK29" s="1"/>
  <c r="CK30" s="1"/>
  <c r="CK31" s="1"/>
  <c r="CK32" s="1"/>
  <c r="CK33" s="1"/>
  <c r="CK34" s="1"/>
  <c r="CK35" s="1"/>
  <c r="CK36" s="1"/>
  <c r="CK37" s="1"/>
  <c r="CK38" s="1"/>
  <c r="CK39" s="1"/>
  <c r="CK40" s="1"/>
  <c r="CK41" s="1"/>
  <c r="CK42" s="1"/>
  <c r="CK43" s="1"/>
  <c r="CK44" s="1"/>
  <c r="CK45" s="1"/>
  <c r="CK46" s="1"/>
  <c r="CK47" s="1"/>
  <c r="CK48" s="1"/>
  <c r="CK49" s="1"/>
  <c r="CK50" s="1"/>
  <c r="CK51" s="1"/>
  <c r="CK52" s="1"/>
  <c r="CK53" s="1"/>
  <c r="CK54" s="1"/>
  <c r="CK55" s="1"/>
  <c r="CK56" s="1"/>
  <c r="CK57" s="1"/>
  <c r="CK58" s="1"/>
  <c r="CK59" s="1"/>
  <c r="CK60" s="1"/>
  <c r="CK61" s="1"/>
  <c r="CK62" s="1"/>
  <c r="CK63" s="1"/>
  <c r="CK64" s="1"/>
  <c r="CK65" s="1"/>
  <c r="CK66" s="1"/>
  <c r="CK67" s="1"/>
  <c r="CK68" s="1"/>
  <c r="CK69" s="1"/>
  <c r="CK70" s="1"/>
  <c r="CK71" s="1"/>
  <c r="CK72" s="1"/>
  <c r="CK73" s="1"/>
  <c r="CK74" s="1"/>
  <c r="CK75" s="1"/>
  <c r="CK76" s="1"/>
  <c r="CK77" s="1"/>
  <c r="CK78" s="1"/>
  <c r="CK79" s="1"/>
  <c r="CK80" s="1"/>
  <c r="CK81" s="1"/>
  <c r="CK82" s="1"/>
  <c r="CK83" s="1"/>
  <c r="CK84" s="1"/>
  <c r="CK85" s="1"/>
  <c r="CK86" s="1"/>
  <c r="CK87" s="1"/>
  <c r="CK88" s="1"/>
  <c r="CK89" s="1"/>
  <c r="CK90" s="1"/>
  <c r="CK91" s="1"/>
  <c r="CK92" s="1"/>
  <c r="CK93" s="1"/>
  <c r="CK94" s="1"/>
  <c r="CK95" s="1"/>
  <c r="CK96" s="1"/>
  <c r="CK97" s="1"/>
  <c r="CK98" s="1"/>
  <c r="CK99" s="1"/>
  <c r="CK100" s="1"/>
  <c r="CK101" s="1"/>
  <c r="CK102" s="1"/>
  <c r="CK103" s="1"/>
  <c r="CK104" s="1"/>
  <c r="CK105" s="1"/>
  <c r="CK106" s="1"/>
  <c r="CK107" s="1"/>
  <c r="CK108" s="1"/>
  <c r="CK109" s="1"/>
  <c r="CK110" s="1"/>
  <c r="CK111" s="1"/>
  <c r="CK112" s="1"/>
  <c r="CK113" s="1"/>
  <c r="CK114" s="1"/>
  <c r="CK115" s="1"/>
  <c r="CK116" s="1"/>
  <c r="CK117" s="1"/>
  <c r="CK118" s="1"/>
  <c r="CK119" s="1"/>
  <c r="CK120" s="1"/>
  <c r="CK121" s="1"/>
  <c r="CK122" s="1"/>
  <c r="CK123" s="1"/>
  <c r="CK124" s="1"/>
  <c r="CK125" s="1"/>
  <c r="CK126" s="1"/>
  <c r="I88" l="1"/>
  <c r="CM6"/>
  <c r="CL7"/>
  <c r="CL8" s="1"/>
  <c r="CL9" s="1"/>
  <c r="CL10" s="1"/>
  <c r="CL11" s="1"/>
  <c r="CL12" s="1"/>
  <c r="CL13" s="1"/>
  <c r="CL14" s="1"/>
  <c r="CL15" s="1"/>
  <c r="CL16" s="1"/>
  <c r="CL17" s="1"/>
  <c r="CL18" s="1"/>
  <c r="CL19" s="1"/>
  <c r="CL20" s="1"/>
  <c r="CL21" s="1"/>
  <c r="CL22" s="1"/>
  <c r="CL23" s="1"/>
  <c r="CL24" s="1"/>
  <c r="CL25" s="1"/>
  <c r="CL26" s="1"/>
  <c r="CL27" s="1"/>
  <c r="CL28" s="1"/>
  <c r="CL29" s="1"/>
  <c r="CL30" s="1"/>
  <c r="CL31" s="1"/>
  <c r="CL32" s="1"/>
  <c r="CL33" s="1"/>
  <c r="CL34" s="1"/>
  <c r="CL35" s="1"/>
  <c r="CL36" s="1"/>
  <c r="CL37" s="1"/>
  <c r="CL38" s="1"/>
  <c r="CL39" s="1"/>
  <c r="CL40" s="1"/>
  <c r="CL41" s="1"/>
  <c r="CL42" s="1"/>
  <c r="CL43" s="1"/>
  <c r="CL44" s="1"/>
  <c r="CL45" s="1"/>
  <c r="CL46" s="1"/>
  <c r="CL47" s="1"/>
  <c r="CL48" s="1"/>
  <c r="CL49" s="1"/>
  <c r="CL50" s="1"/>
  <c r="CL51" s="1"/>
  <c r="CL52" s="1"/>
  <c r="CL53" s="1"/>
  <c r="CL54" s="1"/>
  <c r="CL55" s="1"/>
  <c r="CL56" s="1"/>
  <c r="CL57" s="1"/>
  <c r="CL58" s="1"/>
  <c r="CL59" s="1"/>
  <c r="CL60" s="1"/>
  <c r="CL61" s="1"/>
  <c r="CL62" s="1"/>
  <c r="CL63" s="1"/>
  <c r="CL64" s="1"/>
  <c r="CL65" s="1"/>
  <c r="CL66" s="1"/>
  <c r="CL67" s="1"/>
  <c r="CL68" s="1"/>
  <c r="CL69" s="1"/>
  <c r="CL70" s="1"/>
  <c r="CL71" s="1"/>
  <c r="CL72" s="1"/>
  <c r="CL73" s="1"/>
  <c r="CL74" s="1"/>
  <c r="CL75" s="1"/>
  <c r="CL76" s="1"/>
  <c r="CL77" s="1"/>
  <c r="CL78" s="1"/>
  <c r="CL79" s="1"/>
  <c r="CL80" s="1"/>
  <c r="CL81" s="1"/>
  <c r="CL82" s="1"/>
  <c r="CL83" s="1"/>
  <c r="CL84" s="1"/>
  <c r="CL85" s="1"/>
  <c r="CL86" s="1"/>
  <c r="CL87" s="1"/>
  <c r="CL88" s="1"/>
  <c r="CL89" s="1"/>
  <c r="CL90" s="1"/>
  <c r="CL91" s="1"/>
  <c r="CL92" s="1"/>
  <c r="CL93" s="1"/>
  <c r="CL94" s="1"/>
  <c r="CL95" s="1"/>
  <c r="CL96" s="1"/>
  <c r="CL97" s="1"/>
  <c r="CL98" s="1"/>
  <c r="CL99" s="1"/>
  <c r="CL100" s="1"/>
  <c r="CL101" s="1"/>
  <c r="CL102" s="1"/>
  <c r="CL103" s="1"/>
  <c r="CL104" s="1"/>
  <c r="CL105" s="1"/>
  <c r="CL106" s="1"/>
  <c r="CL107" s="1"/>
  <c r="CL108" s="1"/>
  <c r="CL109" s="1"/>
  <c r="CL110" s="1"/>
  <c r="CL111" s="1"/>
  <c r="CL112" s="1"/>
  <c r="CL113" s="1"/>
  <c r="CL114" s="1"/>
  <c r="CL115" s="1"/>
  <c r="CL116" s="1"/>
  <c r="CL117" s="1"/>
  <c r="CL118" s="1"/>
  <c r="CL119" s="1"/>
  <c r="CL120" s="1"/>
  <c r="CL121" s="1"/>
  <c r="CL122" s="1"/>
  <c r="CL123" s="1"/>
  <c r="CL124" s="1"/>
  <c r="CL125" s="1"/>
  <c r="CL126" s="1"/>
  <c r="I89" l="1"/>
  <c r="CN6"/>
  <c r="CM7"/>
  <c r="CM8" s="1"/>
  <c r="CM9" s="1"/>
  <c r="CM10" s="1"/>
  <c r="CM11" s="1"/>
  <c r="CM12" s="1"/>
  <c r="CM13" s="1"/>
  <c r="CM14" s="1"/>
  <c r="CM15" s="1"/>
  <c r="CM16" s="1"/>
  <c r="CM17" s="1"/>
  <c r="CM18" s="1"/>
  <c r="CM19" s="1"/>
  <c r="CM20" s="1"/>
  <c r="CM21" s="1"/>
  <c r="CM22" s="1"/>
  <c r="CM23" s="1"/>
  <c r="CM24" s="1"/>
  <c r="CM25" s="1"/>
  <c r="CM26" s="1"/>
  <c r="CM27" s="1"/>
  <c r="CM28" s="1"/>
  <c r="CM29" s="1"/>
  <c r="CM30" s="1"/>
  <c r="CM31" s="1"/>
  <c r="CM32" s="1"/>
  <c r="CM33" s="1"/>
  <c r="CM34" s="1"/>
  <c r="CM35" s="1"/>
  <c r="CM36" s="1"/>
  <c r="CM37" s="1"/>
  <c r="CM38" s="1"/>
  <c r="CM39" s="1"/>
  <c r="CM40" s="1"/>
  <c r="CM41" s="1"/>
  <c r="CM42" s="1"/>
  <c r="CM43" s="1"/>
  <c r="CM44" s="1"/>
  <c r="CM45" s="1"/>
  <c r="CM46" s="1"/>
  <c r="CM47" s="1"/>
  <c r="CM48" s="1"/>
  <c r="CM49" s="1"/>
  <c r="CM50" s="1"/>
  <c r="CM51" s="1"/>
  <c r="CM52" s="1"/>
  <c r="CM53" s="1"/>
  <c r="CM54" s="1"/>
  <c r="CM55" s="1"/>
  <c r="CM56" s="1"/>
  <c r="CM57" s="1"/>
  <c r="CM58" s="1"/>
  <c r="CM59" s="1"/>
  <c r="CM60" s="1"/>
  <c r="CM61" s="1"/>
  <c r="CM62" s="1"/>
  <c r="CM63" s="1"/>
  <c r="CM64" s="1"/>
  <c r="CM65" s="1"/>
  <c r="CM66" s="1"/>
  <c r="CM67" s="1"/>
  <c r="CM68" s="1"/>
  <c r="CM69" s="1"/>
  <c r="CM70" s="1"/>
  <c r="CM71" s="1"/>
  <c r="CM72" s="1"/>
  <c r="CM73" s="1"/>
  <c r="CM74" s="1"/>
  <c r="CM75" s="1"/>
  <c r="CM76" s="1"/>
  <c r="CM77" s="1"/>
  <c r="CM78" s="1"/>
  <c r="CM79" s="1"/>
  <c r="CM80" s="1"/>
  <c r="CM81" s="1"/>
  <c r="CM82" s="1"/>
  <c r="CM83" s="1"/>
  <c r="CM84" s="1"/>
  <c r="CM85" s="1"/>
  <c r="CM86" s="1"/>
  <c r="CM87" s="1"/>
  <c r="CM88" s="1"/>
  <c r="CM89" s="1"/>
  <c r="CM90" s="1"/>
  <c r="CM91" s="1"/>
  <c r="CM92" s="1"/>
  <c r="CM93" s="1"/>
  <c r="CM94" s="1"/>
  <c r="CM95" s="1"/>
  <c r="CM96" s="1"/>
  <c r="CM97" s="1"/>
  <c r="CM98" s="1"/>
  <c r="CM99" s="1"/>
  <c r="CM100" s="1"/>
  <c r="CM101" s="1"/>
  <c r="CM102" s="1"/>
  <c r="CM103" s="1"/>
  <c r="CM104" s="1"/>
  <c r="CM105" s="1"/>
  <c r="CM106" s="1"/>
  <c r="CM107" s="1"/>
  <c r="CM108" s="1"/>
  <c r="CM109" s="1"/>
  <c r="CM110" s="1"/>
  <c r="CM111" s="1"/>
  <c r="CM112" s="1"/>
  <c r="CM113" s="1"/>
  <c r="CM114" s="1"/>
  <c r="CM115" s="1"/>
  <c r="CM116" s="1"/>
  <c r="CM117" s="1"/>
  <c r="CM118" s="1"/>
  <c r="CM119" s="1"/>
  <c r="CM120" s="1"/>
  <c r="CM121" s="1"/>
  <c r="CM122" s="1"/>
  <c r="CM123" s="1"/>
  <c r="CM124" s="1"/>
  <c r="CM125" s="1"/>
  <c r="CM126" s="1"/>
  <c r="I90" l="1"/>
  <c r="CO6"/>
  <c r="CN7"/>
  <c r="CN8" s="1"/>
  <c r="CN9" s="1"/>
  <c r="CN10" s="1"/>
  <c r="CN11" s="1"/>
  <c r="CN12" s="1"/>
  <c r="CN13" s="1"/>
  <c r="CN14" s="1"/>
  <c r="CN15" s="1"/>
  <c r="CN16" s="1"/>
  <c r="CN17" s="1"/>
  <c r="CN18" s="1"/>
  <c r="CN19" s="1"/>
  <c r="CN20" s="1"/>
  <c r="CN21" s="1"/>
  <c r="CN22" s="1"/>
  <c r="CN23" s="1"/>
  <c r="CN24" s="1"/>
  <c r="CN25" s="1"/>
  <c r="CN26" s="1"/>
  <c r="CN27" s="1"/>
  <c r="CN28" s="1"/>
  <c r="CN29" s="1"/>
  <c r="CN30" s="1"/>
  <c r="CN31" s="1"/>
  <c r="CN32" s="1"/>
  <c r="CN33" s="1"/>
  <c r="CN34" s="1"/>
  <c r="CN35" s="1"/>
  <c r="CN36" s="1"/>
  <c r="CN37" s="1"/>
  <c r="CN38" s="1"/>
  <c r="CN39" s="1"/>
  <c r="CN40" s="1"/>
  <c r="CN41" s="1"/>
  <c r="CN42" s="1"/>
  <c r="CN43" s="1"/>
  <c r="CN44" s="1"/>
  <c r="CN45" s="1"/>
  <c r="CN46" s="1"/>
  <c r="CN47" s="1"/>
  <c r="CN48" s="1"/>
  <c r="CN49" s="1"/>
  <c r="CN50" s="1"/>
  <c r="CN51" s="1"/>
  <c r="CN52" s="1"/>
  <c r="CN53" s="1"/>
  <c r="CN54" s="1"/>
  <c r="CN55" s="1"/>
  <c r="CN56" s="1"/>
  <c r="CN57" s="1"/>
  <c r="CN58" s="1"/>
  <c r="CN59" s="1"/>
  <c r="CN60" s="1"/>
  <c r="CN61" s="1"/>
  <c r="CN62" s="1"/>
  <c r="CN63" s="1"/>
  <c r="CN64" s="1"/>
  <c r="CN65" s="1"/>
  <c r="CN66" s="1"/>
  <c r="CN67" s="1"/>
  <c r="CN68" s="1"/>
  <c r="CN69" s="1"/>
  <c r="CN70" s="1"/>
  <c r="CN71" s="1"/>
  <c r="CN72" s="1"/>
  <c r="CN73" s="1"/>
  <c r="CN74" s="1"/>
  <c r="CN75" s="1"/>
  <c r="CN76" s="1"/>
  <c r="CN77" s="1"/>
  <c r="CN78" s="1"/>
  <c r="CN79" s="1"/>
  <c r="CN80" s="1"/>
  <c r="CN81" s="1"/>
  <c r="CN82" s="1"/>
  <c r="CN83" s="1"/>
  <c r="CN84" s="1"/>
  <c r="CN85" s="1"/>
  <c r="CN86" s="1"/>
  <c r="CN87" s="1"/>
  <c r="CN88" s="1"/>
  <c r="CN89" s="1"/>
  <c r="CN90" s="1"/>
  <c r="CN91" s="1"/>
  <c r="CN92" s="1"/>
  <c r="CN93" s="1"/>
  <c r="CN94" s="1"/>
  <c r="CN95" s="1"/>
  <c r="CN96" s="1"/>
  <c r="CN97" s="1"/>
  <c r="CN98" s="1"/>
  <c r="CN99" s="1"/>
  <c r="CN100" s="1"/>
  <c r="CN101" s="1"/>
  <c r="CN102" s="1"/>
  <c r="CN103" s="1"/>
  <c r="CN104" s="1"/>
  <c r="CN105" s="1"/>
  <c r="CN106" s="1"/>
  <c r="CN107" s="1"/>
  <c r="CN108" s="1"/>
  <c r="CN109" s="1"/>
  <c r="CN110" s="1"/>
  <c r="CN111" s="1"/>
  <c r="CN112" s="1"/>
  <c r="CN113" s="1"/>
  <c r="CN114" s="1"/>
  <c r="CN115" s="1"/>
  <c r="CN116" s="1"/>
  <c r="CN117" s="1"/>
  <c r="CN118" s="1"/>
  <c r="CN119" s="1"/>
  <c r="CN120" s="1"/>
  <c r="CN121" s="1"/>
  <c r="CN122" s="1"/>
  <c r="CN123" s="1"/>
  <c r="CN124" s="1"/>
  <c r="CN125" s="1"/>
  <c r="CN126" s="1"/>
  <c r="I91" l="1"/>
  <c r="CP6"/>
  <c r="CO7"/>
  <c r="CO8" s="1"/>
  <c r="CO9" s="1"/>
  <c r="CO10" s="1"/>
  <c r="CO11" s="1"/>
  <c r="CO12" s="1"/>
  <c r="CO13" s="1"/>
  <c r="CO14" s="1"/>
  <c r="CO15" s="1"/>
  <c r="CO16" s="1"/>
  <c r="CO17" s="1"/>
  <c r="CO18" s="1"/>
  <c r="CO19" s="1"/>
  <c r="CO20" s="1"/>
  <c r="CO21" s="1"/>
  <c r="CO22" s="1"/>
  <c r="CO23" s="1"/>
  <c r="CO24" s="1"/>
  <c r="CO25" s="1"/>
  <c r="CO26" s="1"/>
  <c r="CO27" s="1"/>
  <c r="CO28" s="1"/>
  <c r="CO29" s="1"/>
  <c r="CO30" s="1"/>
  <c r="CO31" s="1"/>
  <c r="CO32" s="1"/>
  <c r="CO33" s="1"/>
  <c r="CO34" s="1"/>
  <c r="CO35" s="1"/>
  <c r="CO36" s="1"/>
  <c r="CO37" s="1"/>
  <c r="CO38" s="1"/>
  <c r="CO39" s="1"/>
  <c r="CO40" s="1"/>
  <c r="CO41" s="1"/>
  <c r="CO42" s="1"/>
  <c r="CO43" s="1"/>
  <c r="CO44" s="1"/>
  <c r="CO45" s="1"/>
  <c r="CO46" s="1"/>
  <c r="CO47" s="1"/>
  <c r="CO48" s="1"/>
  <c r="CO49" s="1"/>
  <c r="CO50" s="1"/>
  <c r="CO51" s="1"/>
  <c r="CO52" s="1"/>
  <c r="CO53" s="1"/>
  <c r="CO54" s="1"/>
  <c r="CO55" s="1"/>
  <c r="CO56" s="1"/>
  <c r="CO57" s="1"/>
  <c r="CO58" s="1"/>
  <c r="CO59" s="1"/>
  <c r="CO60" s="1"/>
  <c r="CO61" s="1"/>
  <c r="CO62" s="1"/>
  <c r="CO63" s="1"/>
  <c r="CO64" s="1"/>
  <c r="CO65" s="1"/>
  <c r="CO66" s="1"/>
  <c r="CO67" s="1"/>
  <c r="CO68" s="1"/>
  <c r="CO69" s="1"/>
  <c r="CO70" s="1"/>
  <c r="CO71" s="1"/>
  <c r="CO72" s="1"/>
  <c r="CO73" s="1"/>
  <c r="CO74" s="1"/>
  <c r="CO75" s="1"/>
  <c r="CO76" s="1"/>
  <c r="CO77" s="1"/>
  <c r="CO78" s="1"/>
  <c r="CO79" s="1"/>
  <c r="CO80" s="1"/>
  <c r="CO81" s="1"/>
  <c r="CO82" s="1"/>
  <c r="CO83" s="1"/>
  <c r="CO84" s="1"/>
  <c r="CO85" s="1"/>
  <c r="CO86" s="1"/>
  <c r="CO87" s="1"/>
  <c r="CO88" s="1"/>
  <c r="CO89" s="1"/>
  <c r="CO90" s="1"/>
  <c r="CO91" s="1"/>
  <c r="CO92" s="1"/>
  <c r="CO93" s="1"/>
  <c r="CO94" s="1"/>
  <c r="CO95" s="1"/>
  <c r="CO96" s="1"/>
  <c r="CO97" s="1"/>
  <c r="CO98" s="1"/>
  <c r="CO99" s="1"/>
  <c r="CO100" s="1"/>
  <c r="CO101" s="1"/>
  <c r="CO102" s="1"/>
  <c r="CO103" s="1"/>
  <c r="CO104" s="1"/>
  <c r="CO105" s="1"/>
  <c r="CO106" s="1"/>
  <c r="CO107" s="1"/>
  <c r="CO108" s="1"/>
  <c r="CO109" s="1"/>
  <c r="CO110" s="1"/>
  <c r="CO111" s="1"/>
  <c r="CO112" s="1"/>
  <c r="CO113" s="1"/>
  <c r="CO114" s="1"/>
  <c r="CO115" s="1"/>
  <c r="CO116" s="1"/>
  <c r="CO117" s="1"/>
  <c r="CO118" s="1"/>
  <c r="CO119" s="1"/>
  <c r="CO120" s="1"/>
  <c r="CO121" s="1"/>
  <c r="CO122" s="1"/>
  <c r="CO123" s="1"/>
  <c r="CO124" s="1"/>
  <c r="CO125" s="1"/>
  <c r="CO126" s="1"/>
  <c r="I92" l="1"/>
  <c r="CQ6"/>
  <c r="CP7"/>
  <c r="CP8" s="1"/>
  <c r="CP9" s="1"/>
  <c r="CP10" s="1"/>
  <c r="CP11" s="1"/>
  <c r="CP12" s="1"/>
  <c r="CP13" s="1"/>
  <c r="CP14" s="1"/>
  <c r="CP15" s="1"/>
  <c r="CP16" s="1"/>
  <c r="CP17" s="1"/>
  <c r="CP18" s="1"/>
  <c r="CP19" s="1"/>
  <c r="CP20" s="1"/>
  <c r="CP21" s="1"/>
  <c r="CP22" s="1"/>
  <c r="CP23" s="1"/>
  <c r="CP24" s="1"/>
  <c r="CP25" s="1"/>
  <c r="CP26" s="1"/>
  <c r="CP27" s="1"/>
  <c r="CP28" s="1"/>
  <c r="CP29" s="1"/>
  <c r="CP30" s="1"/>
  <c r="CP31" s="1"/>
  <c r="CP32" s="1"/>
  <c r="CP33" s="1"/>
  <c r="CP34" s="1"/>
  <c r="CP35" s="1"/>
  <c r="CP36" s="1"/>
  <c r="CP37" s="1"/>
  <c r="CP38" s="1"/>
  <c r="CP39" s="1"/>
  <c r="CP40" s="1"/>
  <c r="CP41" s="1"/>
  <c r="CP42" s="1"/>
  <c r="CP43" s="1"/>
  <c r="CP44" s="1"/>
  <c r="CP45" s="1"/>
  <c r="CP46" s="1"/>
  <c r="CP47" s="1"/>
  <c r="CP48" s="1"/>
  <c r="CP49" s="1"/>
  <c r="CP50" s="1"/>
  <c r="CP51" s="1"/>
  <c r="CP52" s="1"/>
  <c r="CP53" s="1"/>
  <c r="CP54" s="1"/>
  <c r="CP55" s="1"/>
  <c r="CP56" s="1"/>
  <c r="CP57" s="1"/>
  <c r="CP58" s="1"/>
  <c r="CP59" s="1"/>
  <c r="CP60" s="1"/>
  <c r="CP61" s="1"/>
  <c r="CP62" s="1"/>
  <c r="CP63" s="1"/>
  <c r="CP64" s="1"/>
  <c r="CP65" s="1"/>
  <c r="CP66" s="1"/>
  <c r="CP67" s="1"/>
  <c r="CP68" s="1"/>
  <c r="CP69" s="1"/>
  <c r="CP70" s="1"/>
  <c r="CP71" s="1"/>
  <c r="CP72" s="1"/>
  <c r="CP73" s="1"/>
  <c r="CP74" s="1"/>
  <c r="CP75" s="1"/>
  <c r="CP76" s="1"/>
  <c r="CP77" s="1"/>
  <c r="CP78" s="1"/>
  <c r="CP79" s="1"/>
  <c r="CP80" s="1"/>
  <c r="CP81" s="1"/>
  <c r="CP82" s="1"/>
  <c r="CP83" s="1"/>
  <c r="CP84" s="1"/>
  <c r="CP85" s="1"/>
  <c r="CP86" s="1"/>
  <c r="CP87" s="1"/>
  <c r="CP88" s="1"/>
  <c r="CP89" s="1"/>
  <c r="CP90" s="1"/>
  <c r="CP91" s="1"/>
  <c r="CP92" s="1"/>
  <c r="CP93" s="1"/>
  <c r="CP94" s="1"/>
  <c r="CP95" s="1"/>
  <c r="CP96" s="1"/>
  <c r="CP97" s="1"/>
  <c r="CP98" s="1"/>
  <c r="CP99" s="1"/>
  <c r="CP100" s="1"/>
  <c r="CP101" s="1"/>
  <c r="CP102" s="1"/>
  <c r="CP103" s="1"/>
  <c r="CP104" s="1"/>
  <c r="CP105" s="1"/>
  <c r="CP106" s="1"/>
  <c r="CP107" s="1"/>
  <c r="CP108" s="1"/>
  <c r="CP109" s="1"/>
  <c r="CP110" s="1"/>
  <c r="CP111" s="1"/>
  <c r="CP112" s="1"/>
  <c r="CP113" s="1"/>
  <c r="CP114" s="1"/>
  <c r="CP115" s="1"/>
  <c r="CP116" s="1"/>
  <c r="CP117" s="1"/>
  <c r="CP118" s="1"/>
  <c r="CP119" s="1"/>
  <c r="CP120" s="1"/>
  <c r="CP121" s="1"/>
  <c r="CP122" s="1"/>
  <c r="CP123" s="1"/>
  <c r="CP124" s="1"/>
  <c r="CP125" s="1"/>
  <c r="CP126" s="1"/>
  <c r="I93" l="1"/>
  <c r="CR6"/>
  <c r="CQ7"/>
  <c r="CQ8" s="1"/>
  <c r="CQ9" s="1"/>
  <c r="CQ10" s="1"/>
  <c r="CQ11" s="1"/>
  <c r="CQ12" s="1"/>
  <c r="CQ13" s="1"/>
  <c r="CQ14" s="1"/>
  <c r="CQ15" s="1"/>
  <c r="CQ16" s="1"/>
  <c r="CQ17" s="1"/>
  <c r="CQ18" s="1"/>
  <c r="CQ19" s="1"/>
  <c r="CQ20" s="1"/>
  <c r="CQ21" s="1"/>
  <c r="CQ22" s="1"/>
  <c r="CQ23" s="1"/>
  <c r="CQ24" s="1"/>
  <c r="CQ25" s="1"/>
  <c r="CQ26" s="1"/>
  <c r="CQ27" s="1"/>
  <c r="CQ28" s="1"/>
  <c r="CQ29" s="1"/>
  <c r="CQ30" s="1"/>
  <c r="CQ31" s="1"/>
  <c r="CQ32" s="1"/>
  <c r="CQ33" s="1"/>
  <c r="CQ34" s="1"/>
  <c r="CQ35" s="1"/>
  <c r="CQ36" s="1"/>
  <c r="CQ37" s="1"/>
  <c r="CQ38" s="1"/>
  <c r="CQ39" s="1"/>
  <c r="CQ40" s="1"/>
  <c r="CQ41" s="1"/>
  <c r="CQ42" s="1"/>
  <c r="CQ43" s="1"/>
  <c r="CQ44" s="1"/>
  <c r="CQ45" s="1"/>
  <c r="CQ46" s="1"/>
  <c r="CQ47" s="1"/>
  <c r="CQ48" s="1"/>
  <c r="CQ49" s="1"/>
  <c r="CQ50" s="1"/>
  <c r="CQ51" s="1"/>
  <c r="CQ52" s="1"/>
  <c r="CQ53" s="1"/>
  <c r="CQ54" s="1"/>
  <c r="CQ55" s="1"/>
  <c r="CQ56" s="1"/>
  <c r="CQ57" s="1"/>
  <c r="CQ58" s="1"/>
  <c r="CQ59" s="1"/>
  <c r="CQ60" s="1"/>
  <c r="CQ61" s="1"/>
  <c r="CQ62" s="1"/>
  <c r="CQ63" s="1"/>
  <c r="CQ64" s="1"/>
  <c r="CQ65" s="1"/>
  <c r="CQ66" s="1"/>
  <c r="CQ67" s="1"/>
  <c r="CQ68" s="1"/>
  <c r="CQ69" s="1"/>
  <c r="CQ70" s="1"/>
  <c r="CQ71" s="1"/>
  <c r="CQ72" s="1"/>
  <c r="CQ73" s="1"/>
  <c r="CQ74" s="1"/>
  <c r="CQ75" s="1"/>
  <c r="CQ76" s="1"/>
  <c r="CQ77" s="1"/>
  <c r="CQ78" s="1"/>
  <c r="CQ79" s="1"/>
  <c r="CQ80" s="1"/>
  <c r="CQ81" s="1"/>
  <c r="CQ82" s="1"/>
  <c r="CQ83" s="1"/>
  <c r="CQ84" s="1"/>
  <c r="CQ85" s="1"/>
  <c r="CQ86" s="1"/>
  <c r="CQ87" s="1"/>
  <c r="CQ88" s="1"/>
  <c r="CQ89" s="1"/>
  <c r="CQ90" s="1"/>
  <c r="CQ91" s="1"/>
  <c r="CQ92" s="1"/>
  <c r="CQ93" s="1"/>
  <c r="CQ94" s="1"/>
  <c r="CQ95" s="1"/>
  <c r="CQ96" s="1"/>
  <c r="CQ97" s="1"/>
  <c r="CQ98" s="1"/>
  <c r="CQ99" s="1"/>
  <c r="CQ100" s="1"/>
  <c r="CQ101" s="1"/>
  <c r="CQ102" s="1"/>
  <c r="CQ103" s="1"/>
  <c r="CQ104" s="1"/>
  <c r="CQ105" s="1"/>
  <c r="CQ106" s="1"/>
  <c r="CQ107" s="1"/>
  <c r="CQ108" s="1"/>
  <c r="CQ109" s="1"/>
  <c r="CQ110" s="1"/>
  <c r="CQ111" s="1"/>
  <c r="CQ112" s="1"/>
  <c r="CQ113" s="1"/>
  <c r="CQ114" s="1"/>
  <c r="CQ115" s="1"/>
  <c r="CQ116" s="1"/>
  <c r="CQ117" s="1"/>
  <c r="CQ118" s="1"/>
  <c r="CQ119" s="1"/>
  <c r="CQ120" s="1"/>
  <c r="CQ121" s="1"/>
  <c r="CQ122" s="1"/>
  <c r="CQ123" s="1"/>
  <c r="CQ124" s="1"/>
  <c r="CQ125" s="1"/>
  <c r="CQ126" s="1"/>
  <c r="I94" l="1"/>
  <c r="CS6"/>
  <c r="CR7"/>
  <c r="CR8" s="1"/>
  <c r="CR9" s="1"/>
  <c r="CR10" s="1"/>
  <c r="CR11" s="1"/>
  <c r="CR12" s="1"/>
  <c r="CR13" s="1"/>
  <c r="CR14" s="1"/>
  <c r="CR15" s="1"/>
  <c r="CR16" s="1"/>
  <c r="CR17" s="1"/>
  <c r="CR18" s="1"/>
  <c r="CR19" s="1"/>
  <c r="CR20" s="1"/>
  <c r="CR21" s="1"/>
  <c r="CR22" s="1"/>
  <c r="CR23" s="1"/>
  <c r="CR24" s="1"/>
  <c r="CR25" s="1"/>
  <c r="CR26" s="1"/>
  <c r="CR27" s="1"/>
  <c r="CR28" s="1"/>
  <c r="CR29" s="1"/>
  <c r="CR30" s="1"/>
  <c r="CR31" s="1"/>
  <c r="CR32" s="1"/>
  <c r="CR33" s="1"/>
  <c r="CR34" s="1"/>
  <c r="CR35" s="1"/>
  <c r="CR36" s="1"/>
  <c r="CR37" s="1"/>
  <c r="CR38" s="1"/>
  <c r="CR39" s="1"/>
  <c r="CR40" s="1"/>
  <c r="CR41" s="1"/>
  <c r="CR42" s="1"/>
  <c r="CR43" s="1"/>
  <c r="CR44" s="1"/>
  <c r="CR45" s="1"/>
  <c r="CR46" s="1"/>
  <c r="CR47" s="1"/>
  <c r="CR48" s="1"/>
  <c r="CR49" s="1"/>
  <c r="CR50" s="1"/>
  <c r="CR51" s="1"/>
  <c r="CR52" s="1"/>
  <c r="CR53" s="1"/>
  <c r="CR54" s="1"/>
  <c r="CR55" s="1"/>
  <c r="CR56" s="1"/>
  <c r="CR57" s="1"/>
  <c r="CR58" s="1"/>
  <c r="CR59" s="1"/>
  <c r="CR60" s="1"/>
  <c r="CR61" s="1"/>
  <c r="CR62" s="1"/>
  <c r="CR63" s="1"/>
  <c r="CR64" s="1"/>
  <c r="CR65" s="1"/>
  <c r="CR66" s="1"/>
  <c r="CR67" s="1"/>
  <c r="CR68" s="1"/>
  <c r="CR69" s="1"/>
  <c r="CR70" s="1"/>
  <c r="CR71" s="1"/>
  <c r="CR72" s="1"/>
  <c r="CR73" s="1"/>
  <c r="CR74" s="1"/>
  <c r="CR75" s="1"/>
  <c r="CR76" s="1"/>
  <c r="CR77" s="1"/>
  <c r="CR78" s="1"/>
  <c r="CR79" s="1"/>
  <c r="CR80" s="1"/>
  <c r="CR81" s="1"/>
  <c r="CR82" s="1"/>
  <c r="CR83" s="1"/>
  <c r="CR84" s="1"/>
  <c r="CR85" s="1"/>
  <c r="CR86" s="1"/>
  <c r="CR87" s="1"/>
  <c r="CR88" s="1"/>
  <c r="CR89" s="1"/>
  <c r="CR90" s="1"/>
  <c r="CR91" s="1"/>
  <c r="CR92" s="1"/>
  <c r="CR93" s="1"/>
  <c r="CR94" s="1"/>
  <c r="CR95" s="1"/>
  <c r="CR96" s="1"/>
  <c r="CR97" s="1"/>
  <c r="CR98" s="1"/>
  <c r="CR99" s="1"/>
  <c r="CR100" s="1"/>
  <c r="CR101" s="1"/>
  <c r="CR102" s="1"/>
  <c r="CR103" s="1"/>
  <c r="CR104" s="1"/>
  <c r="CR105" s="1"/>
  <c r="CR106" s="1"/>
  <c r="CR107" s="1"/>
  <c r="CR108" s="1"/>
  <c r="CR109" s="1"/>
  <c r="CR110" s="1"/>
  <c r="CR111" s="1"/>
  <c r="CR112" s="1"/>
  <c r="CR113" s="1"/>
  <c r="CR114" s="1"/>
  <c r="CR115" s="1"/>
  <c r="CR116" s="1"/>
  <c r="CR117" s="1"/>
  <c r="CR118" s="1"/>
  <c r="CR119" s="1"/>
  <c r="CR120" s="1"/>
  <c r="CR121" s="1"/>
  <c r="CR122" s="1"/>
  <c r="CR123" s="1"/>
  <c r="CR124" s="1"/>
  <c r="CR125" s="1"/>
  <c r="CR126" s="1"/>
  <c r="I95" l="1"/>
  <c r="CT6"/>
  <c r="CS7"/>
  <c r="CS8" s="1"/>
  <c r="CS9" s="1"/>
  <c r="CS10" s="1"/>
  <c r="CS11" s="1"/>
  <c r="CS12" s="1"/>
  <c r="CS13" s="1"/>
  <c r="CS14" s="1"/>
  <c r="CS15" s="1"/>
  <c r="CS16" s="1"/>
  <c r="CS17" s="1"/>
  <c r="CS18" s="1"/>
  <c r="CS19" s="1"/>
  <c r="CS20" s="1"/>
  <c r="CS21" s="1"/>
  <c r="CS22" s="1"/>
  <c r="CS23" s="1"/>
  <c r="CS24" s="1"/>
  <c r="CS25" s="1"/>
  <c r="CS26" s="1"/>
  <c r="CS27" s="1"/>
  <c r="CS28" s="1"/>
  <c r="CS29" s="1"/>
  <c r="CS30" s="1"/>
  <c r="CS31" s="1"/>
  <c r="CS32" s="1"/>
  <c r="CS33" s="1"/>
  <c r="CS34" s="1"/>
  <c r="CS35" s="1"/>
  <c r="CS36" s="1"/>
  <c r="CS37" s="1"/>
  <c r="CS38" s="1"/>
  <c r="CS39" s="1"/>
  <c r="CS40" s="1"/>
  <c r="CS41" s="1"/>
  <c r="CS42" s="1"/>
  <c r="CS43" s="1"/>
  <c r="CS44" s="1"/>
  <c r="CS45" s="1"/>
  <c r="CS46" s="1"/>
  <c r="CS47" s="1"/>
  <c r="CS48" s="1"/>
  <c r="CS49" s="1"/>
  <c r="CS50" s="1"/>
  <c r="CS51" s="1"/>
  <c r="CS52" s="1"/>
  <c r="CS53" s="1"/>
  <c r="CS54" s="1"/>
  <c r="CS55" s="1"/>
  <c r="CS56" s="1"/>
  <c r="CS57" s="1"/>
  <c r="CS58" s="1"/>
  <c r="CS59" s="1"/>
  <c r="CS60" s="1"/>
  <c r="CS61" s="1"/>
  <c r="CS62" s="1"/>
  <c r="CS63" s="1"/>
  <c r="CS64" s="1"/>
  <c r="CS65" s="1"/>
  <c r="CS66" s="1"/>
  <c r="CS67" s="1"/>
  <c r="CS68" s="1"/>
  <c r="CS69" s="1"/>
  <c r="CS70" s="1"/>
  <c r="CS71" s="1"/>
  <c r="CS72" s="1"/>
  <c r="CS73" s="1"/>
  <c r="CS74" s="1"/>
  <c r="CS75" s="1"/>
  <c r="CS76" s="1"/>
  <c r="CS77" s="1"/>
  <c r="CS78" s="1"/>
  <c r="CS79" s="1"/>
  <c r="CS80" s="1"/>
  <c r="CS81" s="1"/>
  <c r="CS82" s="1"/>
  <c r="CS83" s="1"/>
  <c r="CS84" s="1"/>
  <c r="CS85" s="1"/>
  <c r="CS86" s="1"/>
  <c r="CS87" s="1"/>
  <c r="CS88" s="1"/>
  <c r="CS89" s="1"/>
  <c r="CS90" s="1"/>
  <c r="CS91" s="1"/>
  <c r="CS92" s="1"/>
  <c r="CS93" s="1"/>
  <c r="CS94" s="1"/>
  <c r="CS95" s="1"/>
  <c r="CS96" s="1"/>
  <c r="CS97" s="1"/>
  <c r="CS98" s="1"/>
  <c r="CS99" s="1"/>
  <c r="CS100" s="1"/>
  <c r="CS101" s="1"/>
  <c r="CS102" s="1"/>
  <c r="CS103" s="1"/>
  <c r="CS104" s="1"/>
  <c r="CS105" s="1"/>
  <c r="CS106" s="1"/>
  <c r="CS107" s="1"/>
  <c r="CS108" s="1"/>
  <c r="CS109" s="1"/>
  <c r="CS110" s="1"/>
  <c r="CS111" s="1"/>
  <c r="CS112" s="1"/>
  <c r="CS113" s="1"/>
  <c r="CS114" s="1"/>
  <c r="CS115" s="1"/>
  <c r="CS116" s="1"/>
  <c r="CS117" s="1"/>
  <c r="CS118" s="1"/>
  <c r="CS119" s="1"/>
  <c r="CS120" s="1"/>
  <c r="CS121" s="1"/>
  <c r="CS122" s="1"/>
  <c r="CS123" s="1"/>
  <c r="CS124" s="1"/>
  <c r="CS125" s="1"/>
  <c r="CS126" s="1"/>
  <c r="I96" l="1"/>
  <c r="CU6"/>
  <c r="CT7"/>
  <c r="CT8" s="1"/>
  <c r="CT9" s="1"/>
  <c r="CT10" s="1"/>
  <c r="CT11" s="1"/>
  <c r="CT12" s="1"/>
  <c r="CT13" s="1"/>
  <c r="CT14" s="1"/>
  <c r="CT15" s="1"/>
  <c r="CT16" s="1"/>
  <c r="CT17" s="1"/>
  <c r="CT18" s="1"/>
  <c r="CT19" s="1"/>
  <c r="CT20" s="1"/>
  <c r="CT21" s="1"/>
  <c r="CT22" s="1"/>
  <c r="CT23" s="1"/>
  <c r="CT24" s="1"/>
  <c r="CT25" s="1"/>
  <c r="CT26" s="1"/>
  <c r="CT27" s="1"/>
  <c r="CT28" s="1"/>
  <c r="CT29" s="1"/>
  <c r="CT30" s="1"/>
  <c r="CT31" s="1"/>
  <c r="CT32" s="1"/>
  <c r="CT33" s="1"/>
  <c r="CT34" s="1"/>
  <c r="CT35" s="1"/>
  <c r="CT36" s="1"/>
  <c r="CT37" s="1"/>
  <c r="CT38" s="1"/>
  <c r="CT39" s="1"/>
  <c r="CT40" s="1"/>
  <c r="CT41" s="1"/>
  <c r="CT42" s="1"/>
  <c r="CT43" s="1"/>
  <c r="CT44" s="1"/>
  <c r="CT45" s="1"/>
  <c r="CT46" s="1"/>
  <c r="CT47" s="1"/>
  <c r="CT48" s="1"/>
  <c r="CT49" s="1"/>
  <c r="CT50" s="1"/>
  <c r="CT51" s="1"/>
  <c r="CT52" s="1"/>
  <c r="CT53" s="1"/>
  <c r="CT54" s="1"/>
  <c r="CT55" s="1"/>
  <c r="CT56" s="1"/>
  <c r="CT57" s="1"/>
  <c r="CT58" s="1"/>
  <c r="CT59" s="1"/>
  <c r="CT60" s="1"/>
  <c r="CT61" s="1"/>
  <c r="CT62" s="1"/>
  <c r="CT63" s="1"/>
  <c r="CT64" s="1"/>
  <c r="CT65" s="1"/>
  <c r="CT66" s="1"/>
  <c r="CT67" s="1"/>
  <c r="CT68" s="1"/>
  <c r="CT69" s="1"/>
  <c r="CT70" s="1"/>
  <c r="CT71" s="1"/>
  <c r="CT72" s="1"/>
  <c r="CT73" s="1"/>
  <c r="CT74" s="1"/>
  <c r="CT75" s="1"/>
  <c r="CT76" s="1"/>
  <c r="CT77" s="1"/>
  <c r="CT78" s="1"/>
  <c r="CT79" s="1"/>
  <c r="CT80" s="1"/>
  <c r="CT81" s="1"/>
  <c r="CT82" s="1"/>
  <c r="CT83" s="1"/>
  <c r="CT84" s="1"/>
  <c r="CT85" s="1"/>
  <c r="CT86" s="1"/>
  <c r="CT87" s="1"/>
  <c r="CT88" s="1"/>
  <c r="CT89" s="1"/>
  <c r="CT90" s="1"/>
  <c r="CT91" s="1"/>
  <c r="CT92" s="1"/>
  <c r="CT93" s="1"/>
  <c r="CT94" s="1"/>
  <c r="CT95" s="1"/>
  <c r="CT96" s="1"/>
  <c r="CT97" s="1"/>
  <c r="CT98" s="1"/>
  <c r="CT99" s="1"/>
  <c r="CT100" s="1"/>
  <c r="CT101" s="1"/>
  <c r="CT102" s="1"/>
  <c r="CT103" s="1"/>
  <c r="CT104" s="1"/>
  <c r="CT105" s="1"/>
  <c r="CT106" s="1"/>
  <c r="CT107" s="1"/>
  <c r="CT108" s="1"/>
  <c r="CT109" s="1"/>
  <c r="CT110" s="1"/>
  <c r="CT111" s="1"/>
  <c r="CT112" s="1"/>
  <c r="CT113" s="1"/>
  <c r="CT114" s="1"/>
  <c r="CT115" s="1"/>
  <c r="CT116" s="1"/>
  <c r="CT117" s="1"/>
  <c r="CT118" s="1"/>
  <c r="CT119" s="1"/>
  <c r="CT120" s="1"/>
  <c r="CT121" s="1"/>
  <c r="CT122" s="1"/>
  <c r="CT123" s="1"/>
  <c r="CT124" s="1"/>
  <c r="CT125" s="1"/>
  <c r="CT126" s="1"/>
  <c r="I97" l="1"/>
  <c r="CV6"/>
  <c r="CU7"/>
  <c r="CU8" s="1"/>
  <c r="CU9" s="1"/>
  <c r="CU10" s="1"/>
  <c r="CU11" s="1"/>
  <c r="CU12" s="1"/>
  <c r="CU13" s="1"/>
  <c r="CU14" s="1"/>
  <c r="CU15" s="1"/>
  <c r="CU16" s="1"/>
  <c r="CU17" s="1"/>
  <c r="CU18" s="1"/>
  <c r="CU19" s="1"/>
  <c r="CU20" s="1"/>
  <c r="CU21" s="1"/>
  <c r="CU22" s="1"/>
  <c r="CU23" s="1"/>
  <c r="CU24" s="1"/>
  <c r="CU25" s="1"/>
  <c r="CU26" s="1"/>
  <c r="CU27" s="1"/>
  <c r="CU28" s="1"/>
  <c r="CU29" s="1"/>
  <c r="CU30" s="1"/>
  <c r="CU31" s="1"/>
  <c r="CU32" s="1"/>
  <c r="CU33" s="1"/>
  <c r="CU34" s="1"/>
  <c r="CU35" s="1"/>
  <c r="CU36" s="1"/>
  <c r="CU37" s="1"/>
  <c r="CU38" s="1"/>
  <c r="CU39" s="1"/>
  <c r="CU40" s="1"/>
  <c r="CU41" s="1"/>
  <c r="CU42" s="1"/>
  <c r="CU43" s="1"/>
  <c r="CU44" s="1"/>
  <c r="CU45" s="1"/>
  <c r="CU46" s="1"/>
  <c r="CU47" s="1"/>
  <c r="CU48" s="1"/>
  <c r="CU49" s="1"/>
  <c r="CU50" s="1"/>
  <c r="CU51" s="1"/>
  <c r="CU52" s="1"/>
  <c r="CU53" s="1"/>
  <c r="CU54" s="1"/>
  <c r="CU55" s="1"/>
  <c r="CU56" s="1"/>
  <c r="CU57" s="1"/>
  <c r="CU58" s="1"/>
  <c r="CU59" s="1"/>
  <c r="CU60" s="1"/>
  <c r="CU61" s="1"/>
  <c r="CU62" s="1"/>
  <c r="CU63" s="1"/>
  <c r="CU64" s="1"/>
  <c r="CU65" s="1"/>
  <c r="CU66" s="1"/>
  <c r="CU67" s="1"/>
  <c r="CU68" s="1"/>
  <c r="CU69" s="1"/>
  <c r="CU70" s="1"/>
  <c r="CU71" s="1"/>
  <c r="CU72" s="1"/>
  <c r="CU73" s="1"/>
  <c r="CU74" s="1"/>
  <c r="CU75" s="1"/>
  <c r="CU76" s="1"/>
  <c r="CU77" s="1"/>
  <c r="CU78" s="1"/>
  <c r="CU79" s="1"/>
  <c r="CU80" s="1"/>
  <c r="CU81" s="1"/>
  <c r="CU82" s="1"/>
  <c r="CU83" s="1"/>
  <c r="CU84" s="1"/>
  <c r="CU85" s="1"/>
  <c r="CU86" s="1"/>
  <c r="CU87" s="1"/>
  <c r="CU88" s="1"/>
  <c r="CU89" s="1"/>
  <c r="CU90" s="1"/>
  <c r="CU91" s="1"/>
  <c r="CU92" s="1"/>
  <c r="CU93" s="1"/>
  <c r="CU94" s="1"/>
  <c r="CU95" s="1"/>
  <c r="CU96" s="1"/>
  <c r="CU97" s="1"/>
  <c r="CU98" s="1"/>
  <c r="CU99" s="1"/>
  <c r="CU100" s="1"/>
  <c r="CU101" s="1"/>
  <c r="CU102" s="1"/>
  <c r="CU103" s="1"/>
  <c r="CU104" s="1"/>
  <c r="CU105" s="1"/>
  <c r="CU106" s="1"/>
  <c r="CU107" s="1"/>
  <c r="CU108" s="1"/>
  <c r="CU109" s="1"/>
  <c r="CU110" s="1"/>
  <c r="CU111" s="1"/>
  <c r="CU112" s="1"/>
  <c r="CU113" s="1"/>
  <c r="CU114" s="1"/>
  <c r="CU115" s="1"/>
  <c r="CU116" s="1"/>
  <c r="CU117" s="1"/>
  <c r="CU118" s="1"/>
  <c r="CU119" s="1"/>
  <c r="CU120" s="1"/>
  <c r="CU121" s="1"/>
  <c r="CU122" s="1"/>
  <c r="CU123" s="1"/>
  <c r="CU124" s="1"/>
  <c r="CU125" s="1"/>
  <c r="CU126" s="1"/>
  <c r="I98" l="1"/>
  <c r="CW6"/>
  <c r="CV7"/>
  <c r="CV8" s="1"/>
  <c r="CV9" s="1"/>
  <c r="CV10" s="1"/>
  <c r="CV11" s="1"/>
  <c r="CV12" s="1"/>
  <c r="CV13" s="1"/>
  <c r="CV14" s="1"/>
  <c r="CV15" s="1"/>
  <c r="CV16" s="1"/>
  <c r="CV17" s="1"/>
  <c r="CV18" s="1"/>
  <c r="CV19" s="1"/>
  <c r="CV20" s="1"/>
  <c r="CV21" s="1"/>
  <c r="CV22" s="1"/>
  <c r="CV23" s="1"/>
  <c r="CV24" s="1"/>
  <c r="CV25" s="1"/>
  <c r="CV26" s="1"/>
  <c r="CV27" s="1"/>
  <c r="CV28" s="1"/>
  <c r="CV29" s="1"/>
  <c r="CV30" s="1"/>
  <c r="CV31" s="1"/>
  <c r="CV32" s="1"/>
  <c r="CV33" s="1"/>
  <c r="CV34" s="1"/>
  <c r="CV35" s="1"/>
  <c r="CV36" s="1"/>
  <c r="CV37" s="1"/>
  <c r="CV38" s="1"/>
  <c r="CV39" s="1"/>
  <c r="CV40" s="1"/>
  <c r="CV41" s="1"/>
  <c r="CV42" s="1"/>
  <c r="CV43" s="1"/>
  <c r="CV44" s="1"/>
  <c r="CV45" s="1"/>
  <c r="CV46" s="1"/>
  <c r="CV47" s="1"/>
  <c r="CV48" s="1"/>
  <c r="CV49" s="1"/>
  <c r="CV50" s="1"/>
  <c r="CV51" s="1"/>
  <c r="CV52" s="1"/>
  <c r="CV53" s="1"/>
  <c r="CV54" s="1"/>
  <c r="CV55" s="1"/>
  <c r="CV56" s="1"/>
  <c r="CV57" s="1"/>
  <c r="CV58" s="1"/>
  <c r="CV59" s="1"/>
  <c r="CV60" s="1"/>
  <c r="CV61" s="1"/>
  <c r="CV62" s="1"/>
  <c r="CV63" s="1"/>
  <c r="CV64" s="1"/>
  <c r="CV65" s="1"/>
  <c r="CV66" s="1"/>
  <c r="CV67" s="1"/>
  <c r="CV68" s="1"/>
  <c r="CV69" s="1"/>
  <c r="CV70" s="1"/>
  <c r="CV71" s="1"/>
  <c r="CV72" s="1"/>
  <c r="CV73" s="1"/>
  <c r="CV74" s="1"/>
  <c r="CV75" s="1"/>
  <c r="CV76" s="1"/>
  <c r="CV77" s="1"/>
  <c r="CV78" s="1"/>
  <c r="CV79" s="1"/>
  <c r="CV80" s="1"/>
  <c r="CV81" s="1"/>
  <c r="CV82" s="1"/>
  <c r="CV83" s="1"/>
  <c r="CV84" s="1"/>
  <c r="CV85" s="1"/>
  <c r="CV86" s="1"/>
  <c r="CV87" s="1"/>
  <c r="CV88" s="1"/>
  <c r="CV89" s="1"/>
  <c r="CV90" s="1"/>
  <c r="CV91" s="1"/>
  <c r="CV92" s="1"/>
  <c r="CV93" s="1"/>
  <c r="CV94" s="1"/>
  <c r="CV95" s="1"/>
  <c r="CV96" s="1"/>
  <c r="CV97" s="1"/>
  <c r="CV98" s="1"/>
  <c r="CV99" s="1"/>
  <c r="CV100" s="1"/>
  <c r="CV101" s="1"/>
  <c r="CV102" s="1"/>
  <c r="CV103" s="1"/>
  <c r="CV104" s="1"/>
  <c r="CV105" s="1"/>
  <c r="CV106" s="1"/>
  <c r="CV107" s="1"/>
  <c r="CV108" s="1"/>
  <c r="CV109" s="1"/>
  <c r="CV110" s="1"/>
  <c r="CV111" s="1"/>
  <c r="CV112" s="1"/>
  <c r="CV113" s="1"/>
  <c r="CV114" s="1"/>
  <c r="CV115" s="1"/>
  <c r="CV116" s="1"/>
  <c r="CV117" s="1"/>
  <c r="CV118" s="1"/>
  <c r="CV119" s="1"/>
  <c r="CV120" s="1"/>
  <c r="CV121" s="1"/>
  <c r="CV122" s="1"/>
  <c r="CV123" s="1"/>
  <c r="CV124" s="1"/>
  <c r="CV125" s="1"/>
  <c r="CV126" s="1"/>
  <c r="I99" l="1"/>
  <c r="CX6"/>
  <c r="CW7"/>
  <c r="CW8" s="1"/>
  <c r="CW9" s="1"/>
  <c r="CW10" s="1"/>
  <c r="CW11" s="1"/>
  <c r="CW12" s="1"/>
  <c r="CW13" s="1"/>
  <c r="CW14" s="1"/>
  <c r="CW15" s="1"/>
  <c r="CW16" s="1"/>
  <c r="CW17" s="1"/>
  <c r="CW18" s="1"/>
  <c r="CW19" s="1"/>
  <c r="CW20" s="1"/>
  <c r="CW21" s="1"/>
  <c r="CW22" s="1"/>
  <c r="CW23" s="1"/>
  <c r="CW24" s="1"/>
  <c r="CW25" s="1"/>
  <c r="CW26" s="1"/>
  <c r="CW27" s="1"/>
  <c r="CW28" s="1"/>
  <c r="CW29" s="1"/>
  <c r="CW30" s="1"/>
  <c r="CW31" s="1"/>
  <c r="CW32" s="1"/>
  <c r="CW33" s="1"/>
  <c r="CW34" s="1"/>
  <c r="CW35" s="1"/>
  <c r="CW36" s="1"/>
  <c r="CW37" s="1"/>
  <c r="CW38" s="1"/>
  <c r="CW39" s="1"/>
  <c r="CW40" s="1"/>
  <c r="CW41" s="1"/>
  <c r="CW42" s="1"/>
  <c r="CW43" s="1"/>
  <c r="CW44" s="1"/>
  <c r="CW45" s="1"/>
  <c r="CW46" s="1"/>
  <c r="CW47" s="1"/>
  <c r="CW48" s="1"/>
  <c r="CW49" s="1"/>
  <c r="CW50" s="1"/>
  <c r="CW51" s="1"/>
  <c r="CW52" s="1"/>
  <c r="CW53" s="1"/>
  <c r="CW54" s="1"/>
  <c r="CW55" s="1"/>
  <c r="CW56" s="1"/>
  <c r="CW57" s="1"/>
  <c r="CW58" s="1"/>
  <c r="CW59" s="1"/>
  <c r="CW60" s="1"/>
  <c r="CW61" s="1"/>
  <c r="CW62" s="1"/>
  <c r="CW63" s="1"/>
  <c r="CW64" s="1"/>
  <c r="CW65" s="1"/>
  <c r="CW66" s="1"/>
  <c r="CW67" s="1"/>
  <c r="CW68" s="1"/>
  <c r="CW69" s="1"/>
  <c r="CW70" s="1"/>
  <c r="CW71" s="1"/>
  <c r="CW72" s="1"/>
  <c r="CW73" s="1"/>
  <c r="CW74" s="1"/>
  <c r="CW75" s="1"/>
  <c r="CW76" s="1"/>
  <c r="CW77" s="1"/>
  <c r="CW78" s="1"/>
  <c r="CW79" s="1"/>
  <c r="CW80" s="1"/>
  <c r="CW81" s="1"/>
  <c r="CW82" s="1"/>
  <c r="CW83" s="1"/>
  <c r="CW84" s="1"/>
  <c r="CW85" s="1"/>
  <c r="CW86" s="1"/>
  <c r="CW87" s="1"/>
  <c r="CW88" s="1"/>
  <c r="CW89" s="1"/>
  <c r="CW90" s="1"/>
  <c r="CW91" s="1"/>
  <c r="CW92" s="1"/>
  <c r="CW93" s="1"/>
  <c r="CW94" s="1"/>
  <c r="CW95" s="1"/>
  <c r="CW96" s="1"/>
  <c r="CW97" s="1"/>
  <c r="CW98" s="1"/>
  <c r="CW99" s="1"/>
  <c r="CW100" s="1"/>
  <c r="CW101" s="1"/>
  <c r="CW102" s="1"/>
  <c r="CW103" s="1"/>
  <c r="CW104" s="1"/>
  <c r="CW105" s="1"/>
  <c r="CW106" s="1"/>
  <c r="CW107" s="1"/>
  <c r="CW108" s="1"/>
  <c r="CW109" s="1"/>
  <c r="CW110" s="1"/>
  <c r="CW111" s="1"/>
  <c r="CW112" s="1"/>
  <c r="CW113" s="1"/>
  <c r="CW114" s="1"/>
  <c r="CW115" s="1"/>
  <c r="CW116" s="1"/>
  <c r="CW117" s="1"/>
  <c r="CW118" s="1"/>
  <c r="CW119" s="1"/>
  <c r="CW120" s="1"/>
  <c r="CW121" s="1"/>
  <c r="CW122" s="1"/>
  <c r="CW123" s="1"/>
  <c r="CW124" s="1"/>
  <c r="CW125" s="1"/>
  <c r="CW126" s="1"/>
  <c r="I100" l="1"/>
  <c r="CY6"/>
  <c r="CX7"/>
  <c r="CX8" s="1"/>
  <c r="CX9" s="1"/>
  <c r="CX10" s="1"/>
  <c r="CX11" s="1"/>
  <c r="CX12" s="1"/>
  <c r="CX13" s="1"/>
  <c r="CX14" s="1"/>
  <c r="CX15" s="1"/>
  <c r="CX16" s="1"/>
  <c r="CX17" s="1"/>
  <c r="CX18" s="1"/>
  <c r="CX19" s="1"/>
  <c r="CX20" s="1"/>
  <c r="CX21" s="1"/>
  <c r="CX22" s="1"/>
  <c r="CX23" s="1"/>
  <c r="CX24" s="1"/>
  <c r="CX25" s="1"/>
  <c r="CX26" s="1"/>
  <c r="CX27" s="1"/>
  <c r="CX28" s="1"/>
  <c r="CX29" s="1"/>
  <c r="CX30" s="1"/>
  <c r="CX31" s="1"/>
  <c r="CX32" s="1"/>
  <c r="CX33" s="1"/>
  <c r="CX34" s="1"/>
  <c r="CX35" s="1"/>
  <c r="CX36" s="1"/>
  <c r="CX37" s="1"/>
  <c r="CX38" s="1"/>
  <c r="CX39" s="1"/>
  <c r="CX40" s="1"/>
  <c r="CX41" s="1"/>
  <c r="CX42" s="1"/>
  <c r="CX43" s="1"/>
  <c r="CX44" s="1"/>
  <c r="CX45" s="1"/>
  <c r="CX46" s="1"/>
  <c r="CX47" s="1"/>
  <c r="CX48" s="1"/>
  <c r="CX49" s="1"/>
  <c r="CX50" s="1"/>
  <c r="CX51" s="1"/>
  <c r="CX52" s="1"/>
  <c r="CX53" s="1"/>
  <c r="CX54" s="1"/>
  <c r="CX55" s="1"/>
  <c r="CX56" s="1"/>
  <c r="CX57" s="1"/>
  <c r="CX58" s="1"/>
  <c r="CX59" s="1"/>
  <c r="CX60" s="1"/>
  <c r="CX61" s="1"/>
  <c r="CX62" s="1"/>
  <c r="CX63" s="1"/>
  <c r="CX64" s="1"/>
  <c r="CX65" s="1"/>
  <c r="CX66" s="1"/>
  <c r="CX67" s="1"/>
  <c r="CX68" s="1"/>
  <c r="CX69" s="1"/>
  <c r="CX70" s="1"/>
  <c r="CX71" s="1"/>
  <c r="CX72" s="1"/>
  <c r="CX73" s="1"/>
  <c r="CX74" s="1"/>
  <c r="CX75" s="1"/>
  <c r="CX76" s="1"/>
  <c r="CX77" s="1"/>
  <c r="CX78" s="1"/>
  <c r="CX79" s="1"/>
  <c r="CX80" s="1"/>
  <c r="CX81" s="1"/>
  <c r="CX82" s="1"/>
  <c r="CX83" s="1"/>
  <c r="CX84" s="1"/>
  <c r="CX85" s="1"/>
  <c r="CX86" s="1"/>
  <c r="CX87" s="1"/>
  <c r="CX88" s="1"/>
  <c r="CX89" s="1"/>
  <c r="CX90" s="1"/>
  <c r="CX91" s="1"/>
  <c r="CX92" s="1"/>
  <c r="CX93" s="1"/>
  <c r="CX94" s="1"/>
  <c r="CX95" s="1"/>
  <c r="CX96" s="1"/>
  <c r="CX97" s="1"/>
  <c r="CX98" s="1"/>
  <c r="CX99" s="1"/>
  <c r="CX100" s="1"/>
  <c r="CX101" s="1"/>
  <c r="CX102" s="1"/>
  <c r="CX103" s="1"/>
  <c r="CX104" s="1"/>
  <c r="CX105" s="1"/>
  <c r="CX106" s="1"/>
  <c r="CX107" s="1"/>
  <c r="CX108" s="1"/>
  <c r="CX109" s="1"/>
  <c r="CX110" s="1"/>
  <c r="CX111" s="1"/>
  <c r="CX112" s="1"/>
  <c r="CX113" s="1"/>
  <c r="CX114" s="1"/>
  <c r="CX115" s="1"/>
  <c r="CX116" s="1"/>
  <c r="CX117" s="1"/>
  <c r="CX118" s="1"/>
  <c r="CX119" s="1"/>
  <c r="CX120" s="1"/>
  <c r="CX121" s="1"/>
  <c r="CX122" s="1"/>
  <c r="CX123" s="1"/>
  <c r="CX124" s="1"/>
  <c r="CX125" s="1"/>
  <c r="CX126" s="1"/>
  <c r="I101" l="1"/>
  <c r="CZ6"/>
  <c r="CY7"/>
  <c r="CY8" s="1"/>
  <c r="CY9" s="1"/>
  <c r="CY10" s="1"/>
  <c r="CY11" s="1"/>
  <c r="CY12" s="1"/>
  <c r="CY13" s="1"/>
  <c r="CY14" s="1"/>
  <c r="CY15" s="1"/>
  <c r="CY16" s="1"/>
  <c r="CY17" s="1"/>
  <c r="CY18" s="1"/>
  <c r="CY19" s="1"/>
  <c r="CY20" s="1"/>
  <c r="CY21" s="1"/>
  <c r="CY22" s="1"/>
  <c r="CY23" s="1"/>
  <c r="CY24" s="1"/>
  <c r="CY25" s="1"/>
  <c r="CY26" s="1"/>
  <c r="CY27" s="1"/>
  <c r="CY28" s="1"/>
  <c r="CY29" s="1"/>
  <c r="CY30" s="1"/>
  <c r="CY31" s="1"/>
  <c r="CY32" s="1"/>
  <c r="CY33" s="1"/>
  <c r="CY34" s="1"/>
  <c r="CY35" s="1"/>
  <c r="CY36" s="1"/>
  <c r="CY37" s="1"/>
  <c r="CY38" s="1"/>
  <c r="CY39" s="1"/>
  <c r="CY40" s="1"/>
  <c r="CY41" s="1"/>
  <c r="CY42" s="1"/>
  <c r="CY43" s="1"/>
  <c r="CY44" s="1"/>
  <c r="CY45" s="1"/>
  <c r="CY46" s="1"/>
  <c r="CY47" s="1"/>
  <c r="CY48" s="1"/>
  <c r="CY49" s="1"/>
  <c r="CY50" s="1"/>
  <c r="CY51" s="1"/>
  <c r="CY52" s="1"/>
  <c r="CY53" s="1"/>
  <c r="CY54" s="1"/>
  <c r="CY55" s="1"/>
  <c r="CY56" s="1"/>
  <c r="CY57" s="1"/>
  <c r="CY58" s="1"/>
  <c r="CY59" s="1"/>
  <c r="CY60" s="1"/>
  <c r="CY61" s="1"/>
  <c r="CY62" s="1"/>
  <c r="CY63" s="1"/>
  <c r="CY64" s="1"/>
  <c r="CY65" s="1"/>
  <c r="CY66" s="1"/>
  <c r="CY67" s="1"/>
  <c r="CY68" s="1"/>
  <c r="CY69" s="1"/>
  <c r="CY70" s="1"/>
  <c r="CY71" s="1"/>
  <c r="CY72" s="1"/>
  <c r="CY73" s="1"/>
  <c r="CY74" s="1"/>
  <c r="CY75" s="1"/>
  <c r="CY76" s="1"/>
  <c r="CY77" s="1"/>
  <c r="CY78" s="1"/>
  <c r="CY79" s="1"/>
  <c r="CY80" s="1"/>
  <c r="CY81" s="1"/>
  <c r="CY82" s="1"/>
  <c r="CY83" s="1"/>
  <c r="CY84" s="1"/>
  <c r="CY85" s="1"/>
  <c r="CY86" s="1"/>
  <c r="CY87" s="1"/>
  <c r="CY88" s="1"/>
  <c r="CY89" s="1"/>
  <c r="CY90" s="1"/>
  <c r="CY91" s="1"/>
  <c r="CY92" s="1"/>
  <c r="CY93" s="1"/>
  <c r="CY94" s="1"/>
  <c r="CY95" s="1"/>
  <c r="CY96" s="1"/>
  <c r="CY97" s="1"/>
  <c r="CY98" s="1"/>
  <c r="CY99" s="1"/>
  <c r="CY100" s="1"/>
  <c r="CY101" s="1"/>
  <c r="CY102" s="1"/>
  <c r="CY103" s="1"/>
  <c r="CY104" s="1"/>
  <c r="CY105" s="1"/>
  <c r="CY106" s="1"/>
  <c r="CY107" s="1"/>
  <c r="CY108" s="1"/>
  <c r="CY109" s="1"/>
  <c r="CY110" s="1"/>
  <c r="CY111" s="1"/>
  <c r="CY112" s="1"/>
  <c r="CY113" s="1"/>
  <c r="CY114" s="1"/>
  <c r="CY115" s="1"/>
  <c r="CY116" s="1"/>
  <c r="CY117" s="1"/>
  <c r="CY118" s="1"/>
  <c r="CY119" s="1"/>
  <c r="CY120" s="1"/>
  <c r="CY121" s="1"/>
  <c r="CY122" s="1"/>
  <c r="CY123" s="1"/>
  <c r="CY124" s="1"/>
  <c r="CY125" s="1"/>
  <c r="CY126" s="1"/>
  <c r="I102" l="1"/>
  <c r="DA6"/>
  <c r="CZ7"/>
  <c r="CZ8" s="1"/>
  <c r="CZ9" s="1"/>
  <c r="CZ10" s="1"/>
  <c r="CZ11" s="1"/>
  <c r="CZ12" s="1"/>
  <c r="CZ13" s="1"/>
  <c r="CZ14" s="1"/>
  <c r="CZ15" s="1"/>
  <c r="CZ16" s="1"/>
  <c r="CZ17" s="1"/>
  <c r="CZ18" s="1"/>
  <c r="CZ19" s="1"/>
  <c r="CZ20" s="1"/>
  <c r="CZ21" s="1"/>
  <c r="CZ22" s="1"/>
  <c r="CZ23" s="1"/>
  <c r="CZ24" s="1"/>
  <c r="CZ25" s="1"/>
  <c r="CZ26" s="1"/>
  <c r="CZ27" s="1"/>
  <c r="CZ28" s="1"/>
  <c r="CZ29" s="1"/>
  <c r="CZ30" s="1"/>
  <c r="CZ31" s="1"/>
  <c r="CZ32" s="1"/>
  <c r="CZ33" s="1"/>
  <c r="CZ34" s="1"/>
  <c r="CZ35" s="1"/>
  <c r="CZ36" s="1"/>
  <c r="CZ37" s="1"/>
  <c r="CZ38" s="1"/>
  <c r="CZ39" s="1"/>
  <c r="CZ40" s="1"/>
  <c r="CZ41" s="1"/>
  <c r="CZ42" s="1"/>
  <c r="CZ43" s="1"/>
  <c r="CZ44" s="1"/>
  <c r="CZ45" s="1"/>
  <c r="CZ46" s="1"/>
  <c r="CZ47" s="1"/>
  <c r="CZ48" s="1"/>
  <c r="CZ49" s="1"/>
  <c r="CZ50" s="1"/>
  <c r="CZ51" s="1"/>
  <c r="CZ52" s="1"/>
  <c r="CZ53" s="1"/>
  <c r="CZ54" s="1"/>
  <c r="CZ55" s="1"/>
  <c r="CZ56" s="1"/>
  <c r="CZ57" s="1"/>
  <c r="CZ58" s="1"/>
  <c r="CZ59" s="1"/>
  <c r="CZ60" s="1"/>
  <c r="CZ61" s="1"/>
  <c r="CZ62" s="1"/>
  <c r="CZ63" s="1"/>
  <c r="CZ64" s="1"/>
  <c r="CZ65" s="1"/>
  <c r="CZ66" s="1"/>
  <c r="CZ67" s="1"/>
  <c r="CZ68" s="1"/>
  <c r="CZ69" s="1"/>
  <c r="CZ70" s="1"/>
  <c r="CZ71" s="1"/>
  <c r="CZ72" s="1"/>
  <c r="CZ73" s="1"/>
  <c r="CZ74" s="1"/>
  <c r="CZ75" s="1"/>
  <c r="CZ76" s="1"/>
  <c r="CZ77" s="1"/>
  <c r="CZ78" s="1"/>
  <c r="CZ79" s="1"/>
  <c r="CZ80" s="1"/>
  <c r="CZ81" s="1"/>
  <c r="CZ82" s="1"/>
  <c r="CZ83" s="1"/>
  <c r="CZ84" s="1"/>
  <c r="CZ85" s="1"/>
  <c r="CZ86" s="1"/>
  <c r="CZ87" s="1"/>
  <c r="CZ88" s="1"/>
  <c r="CZ89" s="1"/>
  <c r="CZ90" s="1"/>
  <c r="CZ91" s="1"/>
  <c r="CZ92" s="1"/>
  <c r="CZ93" s="1"/>
  <c r="CZ94" s="1"/>
  <c r="CZ95" s="1"/>
  <c r="CZ96" s="1"/>
  <c r="CZ97" s="1"/>
  <c r="CZ98" s="1"/>
  <c r="CZ99" s="1"/>
  <c r="CZ100" s="1"/>
  <c r="CZ101" s="1"/>
  <c r="CZ102" s="1"/>
  <c r="CZ103" s="1"/>
  <c r="CZ104" s="1"/>
  <c r="CZ105" s="1"/>
  <c r="CZ106" s="1"/>
  <c r="CZ107" s="1"/>
  <c r="CZ108" s="1"/>
  <c r="CZ109" s="1"/>
  <c r="CZ110" s="1"/>
  <c r="CZ111" s="1"/>
  <c r="CZ112" s="1"/>
  <c r="CZ113" s="1"/>
  <c r="CZ114" s="1"/>
  <c r="CZ115" s="1"/>
  <c r="CZ116" s="1"/>
  <c r="CZ117" s="1"/>
  <c r="CZ118" s="1"/>
  <c r="CZ119" s="1"/>
  <c r="CZ120" s="1"/>
  <c r="CZ121" s="1"/>
  <c r="CZ122" s="1"/>
  <c r="CZ123" s="1"/>
  <c r="CZ124" s="1"/>
  <c r="CZ125" s="1"/>
  <c r="CZ126" s="1"/>
  <c r="I103" l="1"/>
  <c r="DB6"/>
  <c r="DA7"/>
  <c r="DA8" s="1"/>
  <c r="DA9" s="1"/>
  <c r="DA10" s="1"/>
  <c r="DA11" s="1"/>
  <c r="DA12" s="1"/>
  <c r="DA13" s="1"/>
  <c r="DA14" s="1"/>
  <c r="DA15" s="1"/>
  <c r="DA16" s="1"/>
  <c r="DA17" s="1"/>
  <c r="DA18" s="1"/>
  <c r="DA19" s="1"/>
  <c r="DA20" s="1"/>
  <c r="DA21" s="1"/>
  <c r="DA22" s="1"/>
  <c r="DA23" s="1"/>
  <c r="DA24" s="1"/>
  <c r="DA25" s="1"/>
  <c r="DA26" s="1"/>
  <c r="DA27" s="1"/>
  <c r="DA28" s="1"/>
  <c r="DA29" s="1"/>
  <c r="DA30" s="1"/>
  <c r="DA31" s="1"/>
  <c r="DA32" s="1"/>
  <c r="DA33" s="1"/>
  <c r="DA34" s="1"/>
  <c r="DA35" s="1"/>
  <c r="DA36" s="1"/>
  <c r="DA37" s="1"/>
  <c r="DA38" s="1"/>
  <c r="DA39" s="1"/>
  <c r="DA40" s="1"/>
  <c r="DA41" s="1"/>
  <c r="DA42" s="1"/>
  <c r="DA43" s="1"/>
  <c r="DA44" s="1"/>
  <c r="DA45" s="1"/>
  <c r="DA46" s="1"/>
  <c r="DA47" s="1"/>
  <c r="DA48" s="1"/>
  <c r="DA49" s="1"/>
  <c r="DA50" s="1"/>
  <c r="DA51" s="1"/>
  <c r="DA52" s="1"/>
  <c r="DA53" s="1"/>
  <c r="DA54" s="1"/>
  <c r="DA55" s="1"/>
  <c r="DA56" s="1"/>
  <c r="DA57" s="1"/>
  <c r="DA58" s="1"/>
  <c r="DA59" s="1"/>
  <c r="DA60" s="1"/>
  <c r="DA61" s="1"/>
  <c r="DA62" s="1"/>
  <c r="DA63" s="1"/>
  <c r="DA64" s="1"/>
  <c r="DA65" s="1"/>
  <c r="DA66" s="1"/>
  <c r="DA67" s="1"/>
  <c r="DA68" s="1"/>
  <c r="DA69" s="1"/>
  <c r="DA70" s="1"/>
  <c r="DA71" s="1"/>
  <c r="DA72" s="1"/>
  <c r="DA73" s="1"/>
  <c r="DA74" s="1"/>
  <c r="DA75" s="1"/>
  <c r="DA76" s="1"/>
  <c r="DA77" s="1"/>
  <c r="DA78" s="1"/>
  <c r="DA79" s="1"/>
  <c r="DA80" s="1"/>
  <c r="DA81" s="1"/>
  <c r="DA82" s="1"/>
  <c r="DA83" s="1"/>
  <c r="DA84" s="1"/>
  <c r="DA85" s="1"/>
  <c r="DA86" s="1"/>
  <c r="DA87" s="1"/>
  <c r="DA88" s="1"/>
  <c r="DA89" s="1"/>
  <c r="DA90" s="1"/>
  <c r="DA91" s="1"/>
  <c r="DA92" s="1"/>
  <c r="DA93" s="1"/>
  <c r="DA94" s="1"/>
  <c r="DA95" s="1"/>
  <c r="DA96" s="1"/>
  <c r="DA97" s="1"/>
  <c r="DA98" s="1"/>
  <c r="DA99" s="1"/>
  <c r="DA100" s="1"/>
  <c r="DA101" s="1"/>
  <c r="DA102" s="1"/>
  <c r="DA103" s="1"/>
  <c r="DA104" s="1"/>
  <c r="DA105" s="1"/>
  <c r="DA106" s="1"/>
  <c r="DA107" s="1"/>
  <c r="DA108" s="1"/>
  <c r="DA109" s="1"/>
  <c r="DA110" s="1"/>
  <c r="DA111" s="1"/>
  <c r="DA112" s="1"/>
  <c r="DA113" s="1"/>
  <c r="DA114" s="1"/>
  <c r="DA115" s="1"/>
  <c r="DA116" s="1"/>
  <c r="DA117" s="1"/>
  <c r="DA118" s="1"/>
  <c r="DA119" s="1"/>
  <c r="DA120" s="1"/>
  <c r="DA121" s="1"/>
  <c r="DA122" s="1"/>
  <c r="DA123" s="1"/>
  <c r="DA124" s="1"/>
  <c r="DA125" s="1"/>
  <c r="DA126" s="1"/>
  <c r="I104" l="1"/>
  <c r="DC6"/>
  <c r="DB7"/>
  <c r="DB8" s="1"/>
  <c r="DB9" s="1"/>
  <c r="DB10" s="1"/>
  <c r="DB11" s="1"/>
  <c r="DB12" s="1"/>
  <c r="DB13" s="1"/>
  <c r="DB14" s="1"/>
  <c r="DB15" s="1"/>
  <c r="DB16" s="1"/>
  <c r="DB17" s="1"/>
  <c r="DB18" s="1"/>
  <c r="DB19" s="1"/>
  <c r="DB20" s="1"/>
  <c r="DB21" s="1"/>
  <c r="DB22" s="1"/>
  <c r="DB23" s="1"/>
  <c r="DB24" s="1"/>
  <c r="DB25" s="1"/>
  <c r="DB26" s="1"/>
  <c r="DB27" s="1"/>
  <c r="DB28" s="1"/>
  <c r="DB29" s="1"/>
  <c r="DB30" s="1"/>
  <c r="DB31" s="1"/>
  <c r="DB32" s="1"/>
  <c r="DB33" s="1"/>
  <c r="DB34" s="1"/>
  <c r="DB35" s="1"/>
  <c r="DB36" s="1"/>
  <c r="DB37" s="1"/>
  <c r="DB38" s="1"/>
  <c r="DB39" s="1"/>
  <c r="DB40" s="1"/>
  <c r="DB41" s="1"/>
  <c r="DB42" s="1"/>
  <c r="DB43" s="1"/>
  <c r="DB44" s="1"/>
  <c r="DB45" s="1"/>
  <c r="DB46" s="1"/>
  <c r="DB47" s="1"/>
  <c r="DB48" s="1"/>
  <c r="DB49" s="1"/>
  <c r="DB50" s="1"/>
  <c r="DB51" s="1"/>
  <c r="DB52" s="1"/>
  <c r="DB53" s="1"/>
  <c r="DB54" s="1"/>
  <c r="DB55" s="1"/>
  <c r="DB56" s="1"/>
  <c r="DB57" s="1"/>
  <c r="DB58" s="1"/>
  <c r="DB59" s="1"/>
  <c r="DB60" s="1"/>
  <c r="DB61" s="1"/>
  <c r="DB62" s="1"/>
  <c r="DB63" s="1"/>
  <c r="DB64" s="1"/>
  <c r="DB65" s="1"/>
  <c r="DB66" s="1"/>
  <c r="DB67" s="1"/>
  <c r="DB68" s="1"/>
  <c r="DB69" s="1"/>
  <c r="DB70" s="1"/>
  <c r="DB71" s="1"/>
  <c r="DB72" s="1"/>
  <c r="DB73" s="1"/>
  <c r="DB74" s="1"/>
  <c r="DB75" s="1"/>
  <c r="DB76" s="1"/>
  <c r="DB77" s="1"/>
  <c r="DB78" s="1"/>
  <c r="DB79" s="1"/>
  <c r="DB80" s="1"/>
  <c r="DB81" s="1"/>
  <c r="DB82" s="1"/>
  <c r="DB83" s="1"/>
  <c r="DB84" s="1"/>
  <c r="DB85" s="1"/>
  <c r="DB86" s="1"/>
  <c r="DB87" s="1"/>
  <c r="DB88" s="1"/>
  <c r="DB89" s="1"/>
  <c r="DB90" s="1"/>
  <c r="DB91" s="1"/>
  <c r="DB92" s="1"/>
  <c r="DB93" s="1"/>
  <c r="DB94" s="1"/>
  <c r="DB95" s="1"/>
  <c r="DB96" s="1"/>
  <c r="DB97" s="1"/>
  <c r="DB98" s="1"/>
  <c r="DB99" s="1"/>
  <c r="DB100" s="1"/>
  <c r="DB101" s="1"/>
  <c r="DB102" s="1"/>
  <c r="DB103" s="1"/>
  <c r="DB104" s="1"/>
  <c r="DB105" s="1"/>
  <c r="DB106" s="1"/>
  <c r="DB107" s="1"/>
  <c r="DB108" s="1"/>
  <c r="DB109" s="1"/>
  <c r="DB110" s="1"/>
  <c r="DB111" s="1"/>
  <c r="DB112" s="1"/>
  <c r="DB113" s="1"/>
  <c r="DB114" s="1"/>
  <c r="DB115" s="1"/>
  <c r="DB116" s="1"/>
  <c r="DB117" s="1"/>
  <c r="DB118" s="1"/>
  <c r="DB119" s="1"/>
  <c r="DB120" s="1"/>
  <c r="DB121" s="1"/>
  <c r="DB122" s="1"/>
  <c r="DB123" s="1"/>
  <c r="DB124" s="1"/>
  <c r="DB125" s="1"/>
  <c r="DB126" s="1"/>
  <c r="I105" l="1"/>
  <c r="DD6"/>
  <c r="DC7"/>
  <c r="DC8" s="1"/>
  <c r="DC9" s="1"/>
  <c r="DC10" s="1"/>
  <c r="DC11" s="1"/>
  <c r="DC12" s="1"/>
  <c r="DC13" s="1"/>
  <c r="DC14" s="1"/>
  <c r="DC15" s="1"/>
  <c r="DC16" s="1"/>
  <c r="DC17" s="1"/>
  <c r="DC18" s="1"/>
  <c r="DC19" s="1"/>
  <c r="DC20" s="1"/>
  <c r="DC21" s="1"/>
  <c r="DC22" s="1"/>
  <c r="DC23" s="1"/>
  <c r="DC24" s="1"/>
  <c r="DC25" s="1"/>
  <c r="DC26" s="1"/>
  <c r="DC27" s="1"/>
  <c r="DC28" s="1"/>
  <c r="DC29" s="1"/>
  <c r="DC30" s="1"/>
  <c r="DC31" s="1"/>
  <c r="DC32" s="1"/>
  <c r="DC33" s="1"/>
  <c r="DC34" s="1"/>
  <c r="DC35" s="1"/>
  <c r="DC36" s="1"/>
  <c r="DC37" s="1"/>
  <c r="DC38" s="1"/>
  <c r="DC39" s="1"/>
  <c r="DC40" s="1"/>
  <c r="DC41" s="1"/>
  <c r="DC42" s="1"/>
  <c r="DC43" s="1"/>
  <c r="DC44" s="1"/>
  <c r="DC45" s="1"/>
  <c r="DC46" s="1"/>
  <c r="DC47" s="1"/>
  <c r="DC48" s="1"/>
  <c r="DC49" s="1"/>
  <c r="DC50" s="1"/>
  <c r="DC51" s="1"/>
  <c r="DC52" s="1"/>
  <c r="DC53" s="1"/>
  <c r="DC54" s="1"/>
  <c r="DC55" s="1"/>
  <c r="DC56" s="1"/>
  <c r="DC57" s="1"/>
  <c r="DC58" s="1"/>
  <c r="DC59" s="1"/>
  <c r="DC60" s="1"/>
  <c r="DC61" s="1"/>
  <c r="DC62" s="1"/>
  <c r="DC63" s="1"/>
  <c r="DC64" s="1"/>
  <c r="DC65" s="1"/>
  <c r="DC66" s="1"/>
  <c r="DC67" s="1"/>
  <c r="DC68" s="1"/>
  <c r="DC69" s="1"/>
  <c r="DC70" s="1"/>
  <c r="DC71" s="1"/>
  <c r="DC72" s="1"/>
  <c r="DC73" s="1"/>
  <c r="DC74" s="1"/>
  <c r="DC75" s="1"/>
  <c r="DC76" s="1"/>
  <c r="DC77" s="1"/>
  <c r="DC78" s="1"/>
  <c r="DC79" s="1"/>
  <c r="DC80" s="1"/>
  <c r="DC81" s="1"/>
  <c r="DC82" s="1"/>
  <c r="DC83" s="1"/>
  <c r="DC84" s="1"/>
  <c r="DC85" s="1"/>
  <c r="DC86" s="1"/>
  <c r="DC87" s="1"/>
  <c r="DC88" s="1"/>
  <c r="DC89" s="1"/>
  <c r="DC90" s="1"/>
  <c r="DC91" s="1"/>
  <c r="DC92" s="1"/>
  <c r="DC93" s="1"/>
  <c r="DC94" s="1"/>
  <c r="DC95" s="1"/>
  <c r="DC96" s="1"/>
  <c r="DC97" s="1"/>
  <c r="DC98" s="1"/>
  <c r="DC99" s="1"/>
  <c r="DC100" s="1"/>
  <c r="DC101" s="1"/>
  <c r="DC102" s="1"/>
  <c r="DC103" s="1"/>
  <c r="DC104" s="1"/>
  <c r="DC105" s="1"/>
  <c r="DC106" s="1"/>
  <c r="DC107" s="1"/>
  <c r="DC108" s="1"/>
  <c r="DC109" s="1"/>
  <c r="DC110" s="1"/>
  <c r="DC111" s="1"/>
  <c r="DC112" s="1"/>
  <c r="DC113" s="1"/>
  <c r="DC114" s="1"/>
  <c r="DC115" s="1"/>
  <c r="DC116" s="1"/>
  <c r="DC117" s="1"/>
  <c r="DC118" s="1"/>
  <c r="DC119" s="1"/>
  <c r="DC120" s="1"/>
  <c r="DC121" s="1"/>
  <c r="DC122" s="1"/>
  <c r="DC123" s="1"/>
  <c r="DC124" s="1"/>
  <c r="DC125" s="1"/>
  <c r="DC126" s="1"/>
  <c r="I106" l="1"/>
  <c r="DD7"/>
  <c r="I107" l="1"/>
  <c r="DD8"/>
  <c r="I108" l="1"/>
  <c r="DD9"/>
  <c r="I109" l="1"/>
  <c r="DD10"/>
  <c r="I110" l="1"/>
  <c r="DD11"/>
  <c r="I111" l="1"/>
  <c r="DD12"/>
  <c r="I112" l="1"/>
  <c r="DD13"/>
  <c r="I113" l="1"/>
  <c r="DD14"/>
  <c r="I114" l="1"/>
  <c r="DD15"/>
  <c r="I115" l="1"/>
  <c r="DD16"/>
  <c r="I116" l="1"/>
  <c r="DD17"/>
  <c r="I117" l="1"/>
  <c r="DD18"/>
  <c r="I118" l="1"/>
  <c r="DD19"/>
  <c r="I119" l="1"/>
  <c r="DD20"/>
  <c r="I120" l="1"/>
  <c r="DD21"/>
  <c r="I121" l="1"/>
  <c r="DD22"/>
  <c r="I122" l="1"/>
  <c r="DD23"/>
  <c r="I123" l="1"/>
  <c r="DD24"/>
  <c r="I124" l="1"/>
  <c r="DD25"/>
  <c r="I125" l="1"/>
  <c r="DD26"/>
  <c r="I126" l="1"/>
  <c r="DD27"/>
  <c r="DD28" l="1"/>
  <c r="DD29" l="1"/>
  <c r="DD30" l="1"/>
  <c r="DD31" l="1"/>
  <c r="DD32" l="1"/>
  <c r="DD33" l="1"/>
  <c r="DD34" l="1"/>
  <c r="DD35" l="1"/>
  <c r="DD36" l="1"/>
  <c r="DD37" l="1"/>
  <c r="DD38" l="1"/>
  <c r="DD39" l="1"/>
  <c r="DD40" l="1"/>
  <c r="DD41" l="1"/>
  <c r="DD42" l="1"/>
  <c r="DD43" l="1"/>
  <c r="DD44" l="1"/>
  <c r="DD45" l="1"/>
  <c r="DD46" l="1"/>
  <c r="DD47" l="1"/>
  <c r="DD48" l="1"/>
  <c r="DD49" l="1"/>
  <c r="DD50" l="1"/>
  <c r="DD51" l="1"/>
  <c r="DD52" l="1"/>
  <c r="DD53" l="1"/>
  <c r="DD54" l="1"/>
  <c r="DD55" l="1"/>
  <c r="DD56" l="1"/>
  <c r="DD57" l="1"/>
  <c r="DD58" l="1"/>
  <c r="DD59" l="1"/>
  <c r="DD60" l="1"/>
  <c r="DD61" l="1"/>
  <c r="DD62" l="1"/>
  <c r="DD63" l="1"/>
  <c r="DD64" l="1"/>
  <c r="DD65" l="1"/>
  <c r="DD66" l="1"/>
  <c r="DD67" l="1"/>
  <c r="DD68" l="1"/>
  <c r="DD69" l="1"/>
  <c r="DD70" l="1"/>
  <c r="DD71" l="1"/>
  <c r="DD72" l="1"/>
  <c r="DD73" l="1"/>
  <c r="DD74" l="1"/>
  <c r="DD75" l="1"/>
  <c r="DD76" l="1"/>
  <c r="DD77" l="1"/>
  <c r="DD78" l="1"/>
  <c r="DD79" l="1"/>
  <c r="DD80" l="1"/>
  <c r="DD81" l="1"/>
  <c r="DD82" l="1"/>
  <c r="DD83" l="1"/>
  <c r="DD84" l="1"/>
  <c r="DD85" l="1"/>
  <c r="DD86" l="1"/>
  <c r="DD87" l="1"/>
  <c r="DD88" l="1"/>
  <c r="DD89" l="1"/>
  <c r="DD90" l="1"/>
  <c r="DD91" l="1"/>
  <c r="DD92" l="1"/>
  <c r="DD93" l="1"/>
  <c r="DD94" l="1"/>
  <c r="DD95" l="1"/>
  <c r="DD96" l="1"/>
  <c r="DD97" l="1"/>
  <c r="DD98" l="1"/>
  <c r="DD99" l="1"/>
  <c r="DD100" l="1"/>
  <c r="DD101" l="1"/>
  <c r="DD102" l="1"/>
  <c r="DD103" l="1"/>
  <c r="DD104" l="1"/>
  <c r="DD105" l="1"/>
  <c r="DD106" l="1"/>
  <c r="DD107" l="1"/>
  <c r="DD108" l="1"/>
  <c r="DD109" l="1"/>
  <c r="DD110" l="1"/>
  <c r="DD111" l="1"/>
  <c r="DD112" l="1"/>
  <c r="DD113" l="1"/>
  <c r="DD114" l="1"/>
  <c r="DD115" l="1"/>
  <c r="DD116" l="1"/>
  <c r="DD117" l="1"/>
  <c r="DD118" l="1"/>
  <c r="DD119" l="1"/>
  <c r="DD120" l="1"/>
  <c r="DD121" l="1"/>
  <c r="DD122" l="1"/>
  <c r="DD123" l="1"/>
  <c r="DD124" l="1"/>
  <c r="DD125" l="1"/>
  <c r="DD126" l="1"/>
  <c r="A6" l="1"/>
  <c r="D6"/>
  <c r="D7" l="1"/>
  <c r="A7"/>
  <c r="D8" l="1"/>
  <c r="A8"/>
  <c r="D9" l="1"/>
  <c r="A9"/>
  <c r="A10" l="1"/>
  <c r="D10"/>
  <c r="D11" l="1"/>
  <c r="A11"/>
  <c r="D12" l="1"/>
  <c r="A12"/>
  <c r="D13" l="1"/>
  <c r="A13"/>
  <c r="D14" l="1"/>
  <c r="A14"/>
  <c r="D16" l="1"/>
  <c r="D15"/>
  <c r="A15"/>
  <c r="A16" l="1"/>
  <c r="D17" l="1"/>
  <c r="A17"/>
  <c r="D18" l="1"/>
  <c r="A18"/>
  <c r="D19" l="1"/>
  <c r="A19"/>
  <c r="D20" l="1"/>
  <c r="A20"/>
  <c r="D21" l="1"/>
  <c r="A21"/>
  <c r="D22" l="1"/>
  <c r="A22"/>
  <c r="D23" l="1"/>
  <c r="A23"/>
  <c r="D24" l="1"/>
  <c r="A24"/>
  <c r="D25" l="1"/>
  <c r="A25"/>
  <c r="D26" l="1"/>
  <c r="A26"/>
  <c r="D27" l="1"/>
  <c r="A27"/>
  <c r="D28" l="1"/>
  <c r="A28"/>
  <c r="D29" l="1"/>
  <c r="A29"/>
  <c r="D30" l="1"/>
  <c r="A30"/>
  <c r="D31" l="1"/>
  <c r="A31"/>
  <c r="D32" l="1"/>
  <c r="A32"/>
  <c r="D33" l="1"/>
  <c r="A33"/>
  <c r="D34" l="1"/>
  <c r="A34"/>
  <c r="D35" l="1"/>
  <c r="A35"/>
  <c r="D36" l="1"/>
  <c r="A36"/>
  <c r="D37" l="1"/>
  <c r="A37"/>
  <c r="D38" l="1"/>
  <c r="A38"/>
  <c r="D39" l="1"/>
  <c r="A39"/>
  <c r="D40" l="1"/>
  <c r="A40"/>
  <c r="D41" l="1"/>
  <c r="A41"/>
  <c r="D42" l="1"/>
  <c r="A42"/>
  <c r="D43" l="1"/>
  <c r="A43"/>
  <c r="D44" l="1"/>
  <c r="A44"/>
  <c r="D45" l="1"/>
  <c r="A45"/>
  <c r="D46" l="1"/>
  <c r="A46"/>
  <c r="D47" l="1"/>
  <c r="A47"/>
  <c r="D48" l="1"/>
  <c r="A48"/>
  <c r="D49" l="1"/>
  <c r="A49"/>
  <c r="D50" l="1"/>
  <c r="A50"/>
  <c r="D51" l="1"/>
  <c r="A51"/>
  <c r="D52" l="1"/>
  <c r="A52"/>
  <c r="D53" l="1"/>
  <c r="A53"/>
  <c r="D54" l="1"/>
  <c r="A54"/>
  <c r="D55" l="1"/>
  <c r="A55"/>
  <c r="D56" l="1"/>
  <c r="A56"/>
  <c r="D57" l="1"/>
  <c r="A57"/>
  <c r="D58" l="1"/>
  <c r="A58"/>
  <c r="D59" l="1"/>
  <c r="A59"/>
  <c r="D60" l="1"/>
  <c r="A60"/>
  <c r="D61" l="1"/>
  <c r="A61"/>
  <c r="D62" l="1"/>
  <c r="A62"/>
  <c r="D63" l="1"/>
  <c r="A63"/>
  <c r="D64" l="1"/>
  <c r="A64"/>
  <c r="D65" l="1"/>
  <c r="A65"/>
  <c r="D66" l="1"/>
  <c r="A66"/>
  <c r="D67" l="1"/>
  <c r="A67"/>
  <c r="D68" l="1"/>
  <c r="A68"/>
  <c r="D69" l="1"/>
  <c r="A69"/>
  <c r="D70" l="1"/>
  <c r="A70"/>
  <c r="D71" l="1"/>
  <c r="A71"/>
  <c r="D72" l="1"/>
  <c r="A72"/>
  <c r="D73" l="1"/>
  <c r="A73"/>
  <c r="D74" l="1"/>
  <c r="A74"/>
  <c r="D75" l="1"/>
  <c r="A75"/>
  <c r="D76" l="1"/>
  <c r="A76"/>
  <c r="D77" l="1"/>
  <c r="A77"/>
  <c r="D78" l="1"/>
  <c r="A78"/>
  <c r="D79" l="1"/>
  <c r="A79"/>
  <c r="D80" l="1"/>
  <c r="A80"/>
  <c r="D81" l="1"/>
  <c r="A81"/>
  <c r="D82" l="1"/>
  <c r="A82"/>
  <c r="D83" l="1"/>
  <c r="A83"/>
  <c r="D84" l="1"/>
  <c r="A84"/>
  <c r="D85" l="1"/>
  <c r="A85"/>
  <c r="D86" l="1"/>
  <c r="A86"/>
  <c r="D87" l="1"/>
  <c r="A87"/>
  <c r="D88" l="1"/>
  <c r="A88"/>
  <c r="D89" l="1"/>
  <c r="A89"/>
  <c r="D90" l="1"/>
  <c r="A90"/>
  <c r="D91" l="1"/>
  <c r="A91"/>
  <c r="D92" l="1"/>
  <c r="A92"/>
  <c r="D93" l="1"/>
  <c r="A93"/>
  <c r="D94" l="1"/>
  <c r="A94"/>
  <c r="D95" l="1"/>
  <c r="A95"/>
  <c r="D96" l="1"/>
  <c r="A96"/>
  <c r="D97" l="1"/>
  <c r="A97"/>
  <c r="D98" l="1"/>
  <c r="A98"/>
  <c r="D99" l="1"/>
  <c r="A99"/>
  <c r="D100" l="1"/>
  <c r="A100"/>
  <c r="D101" l="1"/>
  <c r="A101"/>
  <c r="D102" l="1"/>
  <c r="A102"/>
  <c r="D103" l="1"/>
  <c r="A103"/>
  <c r="D104" l="1"/>
  <c r="A104"/>
  <c r="D105" l="1"/>
  <c r="A105"/>
  <c r="D106" l="1"/>
  <c r="A106"/>
  <c r="D107" l="1"/>
  <c r="A107"/>
  <c r="D108" l="1"/>
  <c r="A108"/>
  <c r="D109" l="1"/>
  <c r="A109"/>
  <c r="D110" l="1"/>
  <c r="A110"/>
  <c r="D111" l="1"/>
  <c r="A111"/>
  <c r="D112" l="1"/>
  <c r="A112"/>
  <c r="D113" l="1"/>
  <c r="A113"/>
  <c r="D114" l="1"/>
  <c r="A114"/>
  <c r="D115" l="1"/>
  <c r="A115"/>
  <c r="D116" l="1"/>
  <c r="A116"/>
  <c r="D117" l="1"/>
  <c r="A117"/>
  <c r="D118" l="1"/>
  <c r="A118"/>
  <c r="D119" l="1"/>
  <c r="A119"/>
  <c r="D120" l="1"/>
  <c r="A120"/>
  <c r="D121" l="1"/>
  <c r="A121"/>
  <c r="D122" l="1"/>
  <c r="A122"/>
  <c r="D123" l="1"/>
  <c r="A123"/>
  <c r="D124" l="1"/>
  <c r="A124"/>
  <c r="D125" l="1"/>
  <c r="A125"/>
  <c r="A126" l="1"/>
  <c r="D126"/>
</calcChain>
</file>

<file path=xl/sharedStrings.xml><?xml version="1.0" encoding="utf-8"?>
<sst xmlns="http://schemas.openxmlformats.org/spreadsheetml/2006/main" count="44" uniqueCount="26">
  <si>
    <t>θ</t>
    <phoneticPr fontId="1" type="noConversion"/>
  </si>
  <si>
    <t>w1</t>
    <phoneticPr fontId="1" type="noConversion"/>
  </si>
  <si>
    <t>w2</t>
    <phoneticPr fontId="1" type="noConversion"/>
  </si>
  <si>
    <t>x1</t>
    <phoneticPr fontId="1" type="noConversion"/>
  </si>
  <si>
    <t>x2</t>
    <phoneticPr fontId="1" type="noConversion"/>
  </si>
  <si>
    <t>y</t>
    <phoneticPr fontId="1" type="noConversion"/>
  </si>
  <si>
    <t>AND</t>
    <phoneticPr fontId="1" type="noConversion"/>
  </si>
  <si>
    <t>NAND</t>
    <phoneticPr fontId="1" type="noConversion"/>
  </si>
  <si>
    <t>OR</t>
    <phoneticPr fontId="1" type="noConversion"/>
  </si>
  <si>
    <t>XOR</t>
    <phoneticPr fontId="1" type="noConversion"/>
  </si>
  <si>
    <t>w11</t>
    <phoneticPr fontId="1" type="noConversion"/>
  </si>
  <si>
    <t>w21</t>
    <phoneticPr fontId="1" type="noConversion"/>
  </si>
  <si>
    <t>θ1</t>
    <phoneticPr fontId="1" type="noConversion"/>
  </si>
  <si>
    <t>w12</t>
    <phoneticPr fontId="1" type="noConversion"/>
  </si>
  <si>
    <t>w22</t>
    <phoneticPr fontId="1" type="noConversion"/>
  </si>
  <si>
    <t>y1</t>
    <phoneticPr fontId="1" type="noConversion"/>
  </si>
  <si>
    <t>y2</t>
    <phoneticPr fontId="1" type="noConversion"/>
  </si>
  <si>
    <t>r0</t>
    <phoneticPr fontId="1" type="noConversion"/>
  </si>
  <si>
    <t>β</t>
    <phoneticPr fontId="1" type="noConversion"/>
  </si>
  <si>
    <t>μ</t>
    <phoneticPr fontId="1" type="noConversion"/>
  </si>
  <si>
    <t>σ</t>
    <phoneticPr fontId="1" type="noConversion"/>
  </si>
  <si>
    <t>rt</t>
    <phoneticPr fontId="1" type="noConversion"/>
  </si>
  <si>
    <t>t</t>
    <phoneticPr fontId="1" type="noConversion"/>
  </si>
  <si>
    <t>dt</t>
    <phoneticPr fontId="1" type="noConversion"/>
  </si>
  <si>
    <t>E[X]</t>
    <phoneticPr fontId="1" type="noConversion"/>
  </si>
  <si>
    <t>Var[X]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</si>
</sst>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#,##0.000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6" xfId="0" applyBorder="1">
      <alignment vertical="center"/>
    </xf>
    <xf numFmtId="177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0" fontId="0" fillId="0" borderId="7" xfId="0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CCCC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Sheet2!$D$5</c:f>
              <c:strCache>
                <c:ptCount val="1"/>
                <c:pt idx="0">
                  <c:v>Var[X]</c:v>
                </c:pt>
              </c:strCache>
            </c:strRef>
          </c:tx>
          <c:marker>
            <c:symbol val="none"/>
          </c:marker>
          <c:val>
            <c:numRef>
              <c:f>Sheet2!$D$6:$D$126</c:f>
              <c:numCache>
                <c:formatCode>#,##0.000</c:formatCode>
                <c:ptCount val="121"/>
                <c:pt idx="0">
                  <c:v>5.9577378330160705E-34</c:v>
                </c:pt>
                <c:pt idx="1">
                  <c:v>6.9893810583170064E-6</c:v>
                </c:pt>
                <c:pt idx="2">
                  <c:v>1.7071651046430667E-5</c:v>
                </c:pt>
                <c:pt idx="3">
                  <c:v>2.2542320606949774E-5</c:v>
                </c:pt>
                <c:pt idx="4">
                  <c:v>3.0929008066287291E-5</c:v>
                </c:pt>
                <c:pt idx="5">
                  <c:v>3.9761418791406299E-5</c:v>
                </c:pt>
                <c:pt idx="6">
                  <c:v>4.4021365809682077E-5</c:v>
                </c:pt>
                <c:pt idx="7">
                  <c:v>5.326809312137892E-5</c:v>
                </c:pt>
                <c:pt idx="8">
                  <c:v>6.0830259326281659E-5</c:v>
                </c:pt>
                <c:pt idx="9">
                  <c:v>6.351700903242621E-5</c:v>
                </c:pt>
                <c:pt idx="10">
                  <c:v>6.96083963379457E-5</c:v>
                </c:pt>
                <c:pt idx="11">
                  <c:v>7.3819875169026095E-5</c:v>
                </c:pt>
                <c:pt idx="12">
                  <c:v>8.0504440897589624E-5</c:v>
                </c:pt>
                <c:pt idx="13">
                  <c:v>8.2985109364748031E-5</c:v>
                </c:pt>
                <c:pt idx="14">
                  <c:v>8.8161012035756274E-5</c:v>
                </c:pt>
                <c:pt idx="15">
                  <c:v>9.1599397183455181E-5</c:v>
                </c:pt>
                <c:pt idx="16">
                  <c:v>1.0375535365105568E-4</c:v>
                </c:pt>
                <c:pt idx="17">
                  <c:v>1.1820502385102793E-4</c:v>
                </c:pt>
                <c:pt idx="18">
                  <c:v>1.0809944436209108E-4</c:v>
                </c:pt>
                <c:pt idx="19">
                  <c:v>1.1585896127480474E-4</c:v>
                </c:pt>
                <c:pt idx="20">
                  <c:v>1.1345784713074851E-4</c:v>
                </c:pt>
                <c:pt idx="21">
                  <c:v>1.2296539181844916E-4</c:v>
                </c:pt>
                <c:pt idx="22">
                  <c:v>1.063043267972029E-4</c:v>
                </c:pt>
                <c:pt idx="23">
                  <c:v>1.1301736156746842E-4</c:v>
                </c:pt>
                <c:pt idx="24">
                  <c:v>1.2595332509851291E-4</c:v>
                </c:pt>
                <c:pt idx="25">
                  <c:v>1.2874397783600448E-4</c:v>
                </c:pt>
                <c:pt idx="26">
                  <c:v>1.4128288541525173E-4</c:v>
                </c:pt>
                <c:pt idx="27">
                  <c:v>1.4225241476722097E-4</c:v>
                </c:pt>
                <c:pt idx="28">
                  <c:v>1.462084644291935E-4</c:v>
                </c:pt>
                <c:pt idx="29">
                  <c:v>1.4670839017961136E-4</c:v>
                </c:pt>
                <c:pt idx="30">
                  <c:v>1.5591240491517013E-4</c:v>
                </c:pt>
                <c:pt idx="31">
                  <c:v>1.605192068108626E-4</c:v>
                </c:pt>
                <c:pt idx="32">
                  <c:v>1.564702641619115E-4</c:v>
                </c:pt>
                <c:pt idx="33">
                  <c:v>1.6181871120518737E-4</c:v>
                </c:pt>
                <c:pt idx="34">
                  <c:v>1.6027213490028779E-4</c:v>
                </c:pt>
                <c:pt idx="35">
                  <c:v>1.6253552197014457E-4</c:v>
                </c:pt>
                <c:pt idx="36">
                  <c:v>1.769051005755846E-4</c:v>
                </c:pt>
                <c:pt idx="37">
                  <c:v>1.8213986764094634E-4</c:v>
                </c:pt>
                <c:pt idx="38">
                  <c:v>1.8579149714788952E-4</c:v>
                </c:pt>
                <c:pt idx="39">
                  <c:v>1.7776168849386039E-4</c:v>
                </c:pt>
                <c:pt idx="40">
                  <c:v>1.8060361296352498E-4</c:v>
                </c:pt>
                <c:pt idx="41">
                  <c:v>1.764745663151268E-4</c:v>
                </c:pt>
                <c:pt idx="42">
                  <c:v>1.6723540995867384E-4</c:v>
                </c:pt>
                <c:pt idx="43">
                  <c:v>1.6885411699956083E-4</c:v>
                </c:pt>
                <c:pt idx="44">
                  <c:v>1.7610053404520855E-4</c:v>
                </c:pt>
                <c:pt idx="45">
                  <c:v>1.903691505103178E-4</c:v>
                </c:pt>
                <c:pt idx="46">
                  <c:v>1.9133782433628557E-4</c:v>
                </c:pt>
                <c:pt idx="47">
                  <c:v>1.904004182750985E-4</c:v>
                </c:pt>
                <c:pt idx="48">
                  <c:v>2.0594102927962583E-4</c:v>
                </c:pt>
                <c:pt idx="49">
                  <c:v>1.9824083194109463E-4</c:v>
                </c:pt>
                <c:pt idx="50">
                  <c:v>2.0422447435131179E-4</c:v>
                </c:pt>
                <c:pt idx="51">
                  <c:v>1.9734368905427227E-4</c:v>
                </c:pt>
                <c:pt idx="52">
                  <c:v>2.2529841531506906E-4</c:v>
                </c:pt>
                <c:pt idx="53">
                  <c:v>2.2901983860240994E-4</c:v>
                </c:pt>
                <c:pt idx="54">
                  <c:v>2.3298854785479349E-4</c:v>
                </c:pt>
                <c:pt idx="55">
                  <c:v>2.3704407964168306E-4</c:v>
                </c:pt>
                <c:pt idx="56">
                  <c:v>2.2688359951762569E-4</c:v>
                </c:pt>
                <c:pt idx="57">
                  <c:v>2.2045602643906169E-4</c:v>
                </c:pt>
                <c:pt idx="58">
                  <c:v>2.22519764210082E-4</c:v>
                </c:pt>
                <c:pt idx="59">
                  <c:v>2.2811896290425088E-4</c:v>
                </c:pt>
                <c:pt idx="60">
                  <c:v>2.4036934234038446E-4</c:v>
                </c:pt>
                <c:pt idx="61">
                  <c:v>2.3240710480044308E-4</c:v>
                </c:pt>
                <c:pt idx="62">
                  <c:v>2.2483130193848898E-4</c:v>
                </c:pt>
                <c:pt idx="63">
                  <c:v>2.2086191184751867E-4</c:v>
                </c:pt>
                <c:pt idx="64">
                  <c:v>2.2197478573114687E-4</c:v>
                </c:pt>
                <c:pt idx="65">
                  <c:v>2.280191305862935E-4</c:v>
                </c:pt>
                <c:pt idx="66">
                  <c:v>2.311376589708617E-4</c:v>
                </c:pt>
                <c:pt idx="67">
                  <c:v>2.2991392466067457E-4</c:v>
                </c:pt>
                <c:pt idx="68">
                  <c:v>2.3812517746078858E-4</c:v>
                </c:pt>
                <c:pt idx="69">
                  <c:v>2.3793861845558385E-4</c:v>
                </c:pt>
                <c:pt idx="70">
                  <c:v>2.3793028732680695E-4</c:v>
                </c:pt>
                <c:pt idx="71">
                  <c:v>2.4795146429676954E-4</c:v>
                </c:pt>
                <c:pt idx="72">
                  <c:v>2.3777329449279903E-4</c:v>
                </c:pt>
                <c:pt idx="73">
                  <c:v>2.3287141103726366E-4</c:v>
                </c:pt>
                <c:pt idx="74">
                  <c:v>2.2148328193298972E-4</c:v>
                </c:pt>
                <c:pt idx="75">
                  <c:v>2.3347800648290912E-4</c:v>
                </c:pt>
                <c:pt idx="76">
                  <c:v>2.2323893899851927E-4</c:v>
                </c:pt>
                <c:pt idx="77">
                  <c:v>2.3087981469332758E-4</c:v>
                </c:pt>
                <c:pt idx="78">
                  <c:v>2.3363065404426303E-4</c:v>
                </c:pt>
                <c:pt idx="79">
                  <c:v>2.4384918501203261E-4</c:v>
                </c:pt>
                <c:pt idx="80">
                  <c:v>2.4286535255525443E-4</c:v>
                </c:pt>
                <c:pt idx="81">
                  <c:v>2.2474658820318313E-4</c:v>
                </c:pt>
                <c:pt idx="82">
                  <c:v>2.3389653619320039E-4</c:v>
                </c:pt>
                <c:pt idx="83">
                  <c:v>2.3134340603221684E-4</c:v>
                </c:pt>
                <c:pt idx="84">
                  <c:v>2.3801991236940514E-4</c:v>
                </c:pt>
                <c:pt idx="85">
                  <c:v>2.4424446381760966E-4</c:v>
                </c:pt>
                <c:pt idx="86">
                  <c:v>2.4331000069422788E-4</c:v>
                </c:pt>
                <c:pt idx="87">
                  <c:v>2.280022898903958E-4</c:v>
                </c:pt>
                <c:pt idx="88">
                  <c:v>2.2973061348281206E-4</c:v>
                </c:pt>
                <c:pt idx="89">
                  <c:v>2.2350187073026789E-4</c:v>
                </c:pt>
                <c:pt idx="90">
                  <c:v>2.1788069026420421E-4</c:v>
                </c:pt>
                <c:pt idx="91">
                  <c:v>2.3055325977308316E-4</c:v>
                </c:pt>
                <c:pt idx="92">
                  <c:v>2.2843559971594152E-4</c:v>
                </c:pt>
                <c:pt idx="93">
                  <c:v>2.2343506177094282E-4</c:v>
                </c:pt>
                <c:pt idx="94">
                  <c:v>2.2649301831820177E-4</c:v>
                </c:pt>
                <c:pt idx="95">
                  <c:v>2.121808401413515E-4</c:v>
                </c:pt>
                <c:pt idx="96">
                  <c:v>1.9792194146593905E-4</c:v>
                </c:pt>
                <c:pt idx="97">
                  <c:v>1.9745476349500903E-4</c:v>
                </c:pt>
                <c:pt idx="98">
                  <c:v>2.0355976349059626E-4</c:v>
                </c:pt>
                <c:pt idx="99">
                  <c:v>2.2008330412538507E-4</c:v>
                </c:pt>
                <c:pt idx="100">
                  <c:v>2.1789939325157182E-4</c:v>
                </c:pt>
                <c:pt idx="101">
                  <c:v>2.2708614213821178E-4</c:v>
                </c:pt>
                <c:pt idx="102">
                  <c:v>2.1936047603181354E-4</c:v>
                </c:pt>
                <c:pt idx="103">
                  <c:v>2.166726420608559E-4</c:v>
                </c:pt>
                <c:pt idx="104">
                  <c:v>2.094250311556802E-4</c:v>
                </c:pt>
                <c:pt idx="105">
                  <c:v>2.1880156849371054E-4</c:v>
                </c:pt>
                <c:pt idx="106">
                  <c:v>2.2057095913799563E-4</c:v>
                </c:pt>
                <c:pt idx="107">
                  <c:v>2.2050248357819083E-4</c:v>
                </c:pt>
                <c:pt idx="108">
                  <c:v>2.2035223260147342E-4</c:v>
                </c:pt>
                <c:pt idx="109">
                  <c:v>2.1843428944039934E-4</c:v>
                </c:pt>
                <c:pt idx="110">
                  <c:v>2.1492533314982219E-4</c:v>
                </c:pt>
                <c:pt idx="111">
                  <c:v>2.057874274093427E-4</c:v>
                </c:pt>
                <c:pt idx="112">
                  <c:v>2.2283508904065259E-4</c:v>
                </c:pt>
                <c:pt idx="113">
                  <c:v>2.3723523825236795E-4</c:v>
                </c:pt>
                <c:pt idx="114">
                  <c:v>2.4781001007788015E-4</c:v>
                </c:pt>
                <c:pt idx="115">
                  <c:v>2.7166312879637618E-4</c:v>
                </c:pt>
                <c:pt idx="116">
                  <c:v>2.6317583102248611E-4</c:v>
                </c:pt>
                <c:pt idx="117">
                  <c:v>2.6170630909438047E-4</c:v>
                </c:pt>
                <c:pt idx="118">
                  <c:v>2.7213688137978846E-4</c:v>
                </c:pt>
                <c:pt idx="119">
                  <c:v>2.7070829591250938E-4</c:v>
                </c:pt>
                <c:pt idx="120">
                  <c:v>2.6579079904378742E-4</c:v>
                </c:pt>
              </c:numCache>
            </c:numRef>
          </c:val>
        </c:ser>
        <c:ser>
          <c:idx val="1"/>
          <c:order val="1"/>
          <c:tx>
            <c:strRef>
              <c:f>Sheet2!$E$5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Sheet2!$E$6:$E$126</c:f>
              <c:numCache>
                <c:formatCode>#,##0.000</c:formatCode>
                <c:ptCount val="121"/>
                <c:pt idx="0">
                  <c:v>0</c:v>
                </c:pt>
                <c:pt idx="1">
                  <c:v>8.1959748794985238E-6</c:v>
                </c:pt>
                <c:pt idx="2">
                  <c:v>1.6123253742095557E-5</c:v>
                </c:pt>
                <c:pt idx="3">
                  <c:v>2.3790645491010121E-5</c:v>
                </c:pt>
                <c:pt idx="4">
                  <c:v>3.120667023926313E-5</c:v>
                </c:pt>
                <c:pt idx="5">
                  <c:v>3.8379568777346469E-5</c:v>
                </c:pt>
                <c:pt idx="6">
                  <c:v>4.5317311730504548E-5</c:v>
                </c:pt>
                <c:pt idx="7">
                  <c:v>5.2027608415804589E-5</c:v>
                </c:pt>
                <c:pt idx="8">
                  <c:v>5.8517915408837832E-5</c:v>
                </c:pt>
                <c:pt idx="9">
                  <c:v>6.4795444829570536E-5</c:v>
                </c:pt>
                <c:pt idx="10">
                  <c:v>7.086717235655268E-5</c:v>
                </c:pt>
                <c:pt idx="11">
                  <c:v>7.6739844978389625E-5</c:v>
                </c:pt>
                <c:pt idx="12">
                  <c:v>8.2419988491090168E-5</c:v>
                </c:pt>
                <c:pt idx="13">
                  <c:v>8.7913914749622576E-5</c:v>
                </c:pt>
                <c:pt idx="14">
                  <c:v>9.3227728681735957E-5</c:v>
                </c:pt>
                <c:pt idx="15">
                  <c:v>9.836733507184164E-5</c:v>
                </c:pt>
                <c:pt idx="16">
                  <c:v>1.0333844512249205E-4</c:v>
                </c:pt>
                <c:pt idx="17">
                  <c:v>1.0814658280074904E-4</c:v>
                </c:pt>
                <c:pt idx="18">
                  <c:v>1.1279709097649337E-4</c:v>
                </c:pt>
                <c:pt idx="19">
                  <c:v>1.1729513735949651E-4</c:v>
                </c:pt>
                <c:pt idx="20">
                  <c:v>1.2164572024185198E-4</c:v>
                </c:pt>
                <c:pt idx="21">
                  <c:v>1.2585367405214758E-4</c:v>
                </c:pt>
                <c:pt idx="22">
                  <c:v>1.2992367472755011E-4</c:v>
                </c:pt>
                <c:pt idx="23">
                  <c:v>1.3386024490977212E-4</c:v>
                </c:pt>
                <c:pt idx="24">
                  <c:v>1.3766775897069457E-4</c:v>
                </c:pt>
                <c:pt idx="25">
                  <c:v>1.4135044787323041E-4</c:v>
                </c:pt>
                <c:pt idx="26">
                  <c:v>1.4491240387282949E-4</c:v>
                </c:pt>
                <c:pt idx="27">
                  <c:v>1.4835758506485019E-4</c:v>
                </c:pt>
                <c:pt idx="28">
                  <c:v>1.5168981978285043E-4</c:v>
                </c:pt>
                <c:pt idx="29">
                  <c:v>1.5491281085268539E-4</c:v>
                </c:pt>
                <c:pt idx="30">
                  <c:v>1.5803013970713941E-4</c:v>
                </c:pt>
                <c:pt idx="31">
                  <c:v>1.6104527036566452E-4</c:v>
                </c:pt>
                <c:pt idx="32">
                  <c:v>1.6396155328364694E-4</c:v>
                </c:pt>
                <c:pt idx="33">
                  <c:v>1.6678222907548013E-4</c:v>
                </c:pt>
                <c:pt idx="34">
                  <c:v>1.6951043211558102E-4</c:v>
                </c:pt>
                <c:pt idx="35">
                  <c:v>1.721491940213506E-4</c:v>
                </c:pt>
                <c:pt idx="36">
                  <c:v>1.7470144702194952E-4</c:v>
                </c:pt>
                <c:pt idx="37">
                  <c:v>1.7717002721663228E-4</c:v>
                </c:pt>
                <c:pt idx="38">
                  <c:v>1.7955767772626048E-4</c:v>
                </c:pt>
                <c:pt idx="39">
                  <c:v>1.8186705174149691E-4</c:v>
                </c:pt>
                <c:pt idx="40">
                  <c:v>1.8410071547106835E-4</c:v>
                </c:pt>
                <c:pt idx="41">
                  <c:v>1.8626115099337255E-4</c:v>
                </c:pt>
                <c:pt idx="42">
                  <c:v>1.8835075901459846E-4</c:v>
                </c:pt>
                <c:pt idx="43">
                  <c:v>1.9037186153642445E-4</c:v>
                </c:pt>
                <c:pt idx="44">
                  <c:v>1.9232670443625937E-4</c:v>
                </c:pt>
                <c:pt idx="45">
                  <c:v>1.9421745996289259E-4</c:v>
                </c:pt>
                <c:pt idx="46">
                  <c:v>1.9604622915032761E-4</c:v>
                </c:pt>
                <c:pt idx="47">
                  <c:v>1.9781504415248018E-4</c:v>
                </c:pt>
                <c:pt idx="48">
                  <c:v>1.9952587050133623E-4</c:v>
                </c:pt>
                <c:pt idx="49">
                  <c:v>2.0118060929107863E-4</c:v>
                </c:pt>
                <c:pt idx="50">
                  <c:v>2.0278109929060958E-4</c:v>
                </c:pt>
                <c:pt idx="51">
                  <c:v>2.0432911898681639E-4</c:v>
                </c:pt>
                <c:pt idx="52">
                  <c:v>2.0582638856085083E-4</c:v>
                </c:pt>
                <c:pt idx="53">
                  <c:v>2.0727457179961885E-4</c:v>
                </c:pt>
                <c:pt idx="54">
                  <c:v>2.0867527794460339E-4</c:v>
                </c:pt>
                <c:pt idx="55">
                  <c:v>2.1003006348007652E-4</c:v>
                </c:pt>
                <c:pt idx="56">
                  <c:v>2.113404338626863E-4</c:v>
                </c:pt>
                <c:pt idx="57">
                  <c:v>2.1260784519434124E-4</c:v>
                </c:pt>
                <c:pt idx="58">
                  <c:v>2.1383370584025123E-4</c:v>
                </c:pt>
                <c:pt idx="59">
                  <c:v>2.1501937799392264E-4</c:v>
                </c:pt>
                <c:pt idx="60">
                  <c:v>2.1616617919084682E-4</c:v>
                </c:pt>
                <c:pt idx="61">
                  <c:v>2.1727538377256389E-4</c:v>
                </c:pt>
                <c:pt idx="62">
                  <c:v>2.183482243027291E-4</c:v>
                </c:pt>
                <c:pt idx="63">
                  <c:v>2.1938589293675451E-4</c:v>
                </c:pt>
                <c:pt idx="64">
                  <c:v>2.2038954274654905E-4</c:v>
                </c:pt>
                <c:pt idx="65">
                  <c:v>2.2136028900182804E-4</c:v>
                </c:pt>
                <c:pt idx="66">
                  <c:v>2.222992104094165E-4</c:v>
                </c:pt>
                <c:pt idx="67">
                  <c:v>2.232073503119233E-4</c:v>
                </c:pt>
                <c:pt idx="68">
                  <c:v>2.2408571784711802E-4</c:v>
                </c:pt>
                <c:pt idx="69">
                  <c:v>2.2493528906929902E-4</c:v>
                </c:pt>
                <c:pt idx="70">
                  <c:v>2.257570080338987E-4</c:v>
                </c:pt>
                <c:pt idx="71">
                  <c:v>2.265517878465309E-4</c:v>
                </c:pt>
                <c:pt idx="72">
                  <c:v>2.2732051167764683E-4</c:v>
                </c:pt>
                <c:pt idx="73">
                  <c:v>2.280640337439264E-4</c:v>
                </c:pt>
                <c:pt idx="74">
                  <c:v>2.2878318025749562E-4</c:v>
                </c:pt>
                <c:pt idx="75">
                  <c:v>2.2947875034402528E-4</c:v>
                </c:pt>
                <c:pt idx="76">
                  <c:v>2.3015151693073043E-4</c:v>
                </c:pt>
                <c:pt idx="77">
                  <c:v>2.3080222760525797E-4</c:v>
                </c:pt>
                <c:pt idx="78">
                  <c:v>2.3143160544641651E-4</c:v>
                </c:pt>
                <c:pt idx="79">
                  <c:v>2.3204034982767164E-4</c:v>
                </c:pt>
                <c:pt idx="80">
                  <c:v>2.3262913719429958E-4</c:v>
                </c:pt>
                <c:pt idx="81">
                  <c:v>2.3319862181506252E-4</c:v>
                </c:pt>
                <c:pt idx="82">
                  <c:v>2.3374943650924132E-4</c:v>
                </c:pt>
                <c:pt idx="83">
                  <c:v>2.3428219334983315E-4</c:v>
                </c:pt>
                <c:pt idx="84">
                  <c:v>2.3479748434369546E-4</c:v>
                </c:pt>
                <c:pt idx="85">
                  <c:v>2.3529588208939247E-4</c:v>
                </c:pt>
                <c:pt idx="86">
                  <c:v>2.3577794041347458E-4</c:v>
                </c:pt>
                <c:pt idx="87">
                  <c:v>2.3624419498589815E-4</c:v>
                </c:pt>
                <c:pt idx="88">
                  <c:v>2.3669516391526958E-4</c:v>
                </c:pt>
                <c:pt idx="89">
                  <c:v>2.3713134832457477E-4</c:v>
                </c:pt>
                <c:pt idx="90">
                  <c:v>2.37553232908034E-4</c:v>
                </c:pt>
                <c:pt idx="91">
                  <c:v>2.3796128646970087E-4</c:v>
                </c:pt>
                <c:pt idx="92">
                  <c:v>2.3835596244440411E-4</c:v>
                </c:pt>
                <c:pt idx="93">
                  <c:v>2.3873769940161051E-4</c:v>
                </c:pt>
                <c:pt idx="94">
                  <c:v>2.3910692153276955E-4</c:v>
                </c:pt>
                <c:pt idx="95">
                  <c:v>2.3946403912268087E-4</c:v>
                </c:pt>
                <c:pt idx="96">
                  <c:v>2.3980944900540841E-4</c:v>
                </c:pt>
                <c:pt idx="97">
                  <c:v>2.4014353500524809E-4</c:v>
                </c:pt>
                <c:pt idx="98">
                  <c:v>2.4046666836323867E-4</c:v>
                </c:pt>
                <c:pt idx="99">
                  <c:v>2.4077920814968994E-4</c:v>
                </c:pt>
                <c:pt idx="100">
                  <c:v>2.4108150166318688E-4</c:v>
                </c:pt>
                <c:pt idx="101">
                  <c:v>2.4137388481651234E-4</c:v>
                </c:pt>
                <c:pt idx="102">
                  <c:v>2.4165668250991846E-4</c:v>
                </c:pt>
                <c:pt idx="103">
                  <c:v>2.4193020899216001E-4</c:v>
                </c:pt>
                <c:pt idx="104">
                  <c:v>2.4219476820969225E-4</c:v>
                </c:pt>
                <c:pt idx="105">
                  <c:v>2.4245065414442036E-4</c:v>
                </c:pt>
                <c:pt idx="106">
                  <c:v>2.4269815114037627E-4</c:v>
                </c:pt>
                <c:pt idx="107">
                  <c:v>2.4293753421968575E-4</c:v>
                </c:pt>
                <c:pt idx="108">
                  <c:v>2.4316906938817685E-4</c:v>
                </c:pt>
                <c:pt idx="109">
                  <c:v>2.4339301393096923E-4</c:v>
                </c:pt>
                <c:pt idx="110">
                  <c:v>2.4360961669837313E-4</c:v>
                </c:pt>
                <c:pt idx="111">
                  <c:v>2.4381911838241516E-4</c:v>
                </c:pt>
                <c:pt idx="112">
                  <c:v>2.4402175178429866E-4</c:v>
                </c:pt>
                <c:pt idx="113">
                  <c:v>2.4421774207309587E-4</c:v>
                </c:pt>
                <c:pt idx="114">
                  <c:v>2.4440730703595859E-4</c:v>
                </c:pt>
                <c:pt idx="115">
                  <c:v>2.445906573201267E-4</c:v>
                </c:pt>
                <c:pt idx="116">
                  <c:v>2.4476799666700209E-4</c:v>
                </c:pt>
                <c:pt idx="117">
                  <c:v>2.4493952213854893E-4</c:v>
                </c:pt>
                <c:pt idx="118">
                  <c:v>2.4510542433627176E-4</c:v>
                </c:pt>
                <c:pt idx="119">
                  <c:v>2.4526588761301465E-4</c:v>
                </c:pt>
                <c:pt idx="120">
                  <c:v>2.4542109027781643E-4</c:v>
                </c:pt>
              </c:numCache>
            </c:numRef>
          </c:val>
        </c:ser>
        <c:marker val="1"/>
        <c:axId val="127326080"/>
        <c:axId val="127327616"/>
      </c:lineChart>
      <c:catAx>
        <c:axId val="127326080"/>
        <c:scaling>
          <c:orientation val="minMax"/>
        </c:scaling>
        <c:axPos val="b"/>
        <c:tickLblPos val="nextTo"/>
        <c:crossAx val="127327616"/>
        <c:crosses val="autoZero"/>
        <c:auto val="1"/>
        <c:lblAlgn val="ctr"/>
        <c:lblOffset val="100"/>
      </c:catAx>
      <c:valAx>
        <c:axId val="127327616"/>
        <c:scaling>
          <c:orientation val="minMax"/>
        </c:scaling>
        <c:axPos val="l"/>
        <c:majorGridlines/>
        <c:numFmt formatCode="#,##0.000" sourceLinked="1"/>
        <c:tickLblPos val="nextTo"/>
        <c:crossAx val="12732608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Sheet2!$A$6:$A$126</c:f>
              <c:numCache>
                <c:formatCode>#,##0.000</c:formatCode>
                <c:ptCount val="121"/>
                <c:pt idx="0">
                  <c:v>1.4999999999999975E-2</c:v>
                </c:pt>
                <c:pt idx="1">
                  <c:v>1.5182105831706367E-2</c:v>
                </c:pt>
                <c:pt idx="2">
                  <c:v>1.5791465769991245E-2</c:v>
                </c:pt>
                <c:pt idx="3">
                  <c:v>1.6108997053891322E-2</c:v>
                </c:pt>
                <c:pt idx="4">
                  <c:v>1.5998519352619693E-2</c:v>
                </c:pt>
                <c:pt idx="5">
                  <c:v>1.6453708019077248E-2</c:v>
                </c:pt>
                <c:pt idx="6">
                  <c:v>1.6414033730443336E-2</c:v>
                </c:pt>
                <c:pt idx="7">
                  <c:v>1.6634580632049728E-2</c:v>
                </c:pt>
                <c:pt idx="8">
                  <c:v>1.6878882226550242E-2</c:v>
                </c:pt>
                <c:pt idx="9">
                  <c:v>1.6936272583641013E-2</c:v>
                </c:pt>
                <c:pt idx="10">
                  <c:v>1.7361634187414102E-2</c:v>
                </c:pt>
                <c:pt idx="11">
                  <c:v>1.7476786392070086E-2</c:v>
                </c:pt>
                <c:pt idx="12">
                  <c:v>1.7396540930125465E-2</c:v>
                </c:pt>
                <c:pt idx="13">
                  <c:v>1.7783345367109682E-2</c:v>
                </c:pt>
                <c:pt idx="14">
                  <c:v>1.7751855511414762E-2</c:v>
                </c:pt>
                <c:pt idx="15">
                  <c:v>1.8333740024052872E-2</c:v>
                </c:pt>
                <c:pt idx="16">
                  <c:v>1.8239954675103559E-2</c:v>
                </c:pt>
                <c:pt idx="17">
                  <c:v>1.8285736249906249E-2</c:v>
                </c:pt>
                <c:pt idx="18">
                  <c:v>1.8205246066857372E-2</c:v>
                </c:pt>
                <c:pt idx="19">
                  <c:v>1.8461110289664979E-2</c:v>
                </c:pt>
                <c:pt idx="20">
                  <c:v>1.835620549346555E-2</c:v>
                </c:pt>
                <c:pt idx="21">
                  <c:v>1.8392429301949998E-2</c:v>
                </c:pt>
                <c:pt idx="22">
                  <c:v>1.8494446857243049E-2</c:v>
                </c:pt>
                <c:pt idx="23">
                  <c:v>1.8522059322102623E-2</c:v>
                </c:pt>
                <c:pt idx="24">
                  <c:v>1.9015571683248231E-2</c:v>
                </c:pt>
                <c:pt idx="25">
                  <c:v>1.922395139504111E-2</c:v>
                </c:pt>
                <c:pt idx="26">
                  <c:v>1.9173088752665799E-2</c:v>
                </c:pt>
                <c:pt idx="27">
                  <c:v>1.9359569554054212E-2</c:v>
                </c:pt>
                <c:pt idx="28">
                  <c:v>1.968455890109656E-2</c:v>
                </c:pt>
                <c:pt idx="29">
                  <c:v>2.0019492412886152E-2</c:v>
                </c:pt>
                <c:pt idx="30">
                  <c:v>2.054368816216131E-2</c:v>
                </c:pt>
                <c:pt idx="31">
                  <c:v>2.1045076035853455E-2</c:v>
                </c:pt>
                <c:pt idx="32">
                  <c:v>2.119847058876739E-2</c:v>
                </c:pt>
                <c:pt idx="33">
                  <c:v>2.134123784155206E-2</c:v>
                </c:pt>
                <c:pt idx="34">
                  <c:v>2.1741896107880597E-2</c:v>
                </c:pt>
                <c:pt idx="35">
                  <c:v>2.154167780297286E-2</c:v>
                </c:pt>
                <c:pt idx="36">
                  <c:v>2.1822725686353878E-2</c:v>
                </c:pt>
                <c:pt idx="37">
                  <c:v>2.1889809672272234E-2</c:v>
                </c:pt>
                <c:pt idx="38">
                  <c:v>2.2077724296418241E-2</c:v>
                </c:pt>
                <c:pt idx="39">
                  <c:v>2.2781267574799445E-2</c:v>
                </c:pt>
                <c:pt idx="40">
                  <c:v>2.3300320268719425E-2</c:v>
                </c:pt>
                <c:pt idx="41">
                  <c:v>2.3628868916499367E-2</c:v>
                </c:pt>
                <c:pt idx="42">
                  <c:v>2.3487028109103546E-2</c:v>
                </c:pt>
                <c:pt idx="43">
                  <c:v>2.3566422106432325E-2</c:v>
                </c:pt>
                <c:pt idx="44">
                  <c:v>2.3562464091163218E-2</c:v>
                </c:pt>
                <c:pt idx="45">
                  <c:v>2.3581269725946635E-2</c:v>
                </c:pt>
                <c:pt idx="46">
                  <c:v>2.3731027960334085E-2</c:v>
                </c:pt>
                <c:pt idx="47">
                  <c:v>2.3890975928599078E-2</c:v>
                </c:pt>
                <c:pt idx="48">
                  <c:v>2.3846744966934522E-2</c:v>
                </c:pt>
                <c:pt idx="49">
                  <c:v>2.3886363767761796E-2</c:v>
                </c:pt>
                <c:pt idx="50">
                  <c:v>2.3933660799484922E-2</c:v>
                </c:pt>
                <c:pt idx="51">
                  <c:v>2.3803413502118297E-2</c:v>
                </c:pt>
                <c:pt idx="52">
                  <c:v>2.3900888691142885E-2</c:v>
                </c:pt>
                <c:pt idx="53">
                  <c:v>2.3543593038361711E-2</c:v>
                </c:pt>
                <c:pt idx="54">
                  <c:v>2.3428090425962337E-2</c:v>
                </c:pt>
                <c:pt idx="55">
                  <c:v>2.3324924691940172E-2</c:v>
                </c:pt>
                <c:pt idx="56">
                  <c:v>2.3489561778503525E-2</c:v>
                </c:pt>
                <c:pt idx="57">
                  <c:v>2.401482180541345E-2</c:v>
                </c:pt>
                <c:pt idx="58">
                  <c:v>2.4340154657546607E-2</c:v>
                </c:pt>
                <c:pt idx="59">
                  <c:v>2.479124208383706E-2</c:v>
                </c:pt>
                <c:pt idx="60">
                  <c:v>2.491633821612365E-2</c:v>
                </c:pt>
                <c:pt idx="61">
                  <c:v>2.4740445224654101E-2</c:v>
                </c:pt>
                <c:pt idx="62">
                  <c:v>2.4898031800364189E-2</c:v>
                </c:pt>
                <c:pt idx="63">
                  <c:v>2.4973790898638742E-2</c:v>
                </c:pt>
                <c:pt idx="64">
                  <c:v>2.4886155756463118E-2</c:v>
                </c:pt>
                <c:pt idx="65">
                  <c:v>2.4881496156971175E-2</c:v>
                </c:pt>
                <c:pt idx="66">
                  <c:v>2.4623371503159984E-2</c:v>
                </c:pt>
                <c:pt idx="67">
                  <c:v>2.4944924996775635E-2</c:v>
                </c:pt>
                <c:pt idx="68">
                  <c:v>2.5116641085523674E-2</c:v>
                </c:pt>
                <c:pt idx="69">
                  <c:v>2.5409744891276644E-2</c:v>
                </c:pt>
                <c:pt idx="70">
                  <c:v>2.5845225504492256E-2</c:v>
                </c:pt>
                <c:pt idx="71">
                  <c:v>2.6383593488558708E-2</c:v>
                </c:pt>
                <c:pt idx="72">
                  <c:v>2.6763753095255777E-2</c:v>
                </c:pt>
                <c:pt idx="73">
                  <c:v>2.7117664498680985E-2</c:v>
                </c:pt>
                <c:pt idx="74">
                  <c:v>2.7086278581079658E-2</c:v>
                </c:pt>
                <c:pt idx="75">
                  <c:v>2.6882863046062053E-2</c:v>
                </c:pt>
                <c:pt idx="76">
                  <c:v>2.706609600355982E-2</c:v>
                </c:pt>
                <c:pt idx="77">
                  <c:v>2.713114681935784E-2</c:v>
                </c:pt>
                <c:pt idx="78">
                  <c:v>2.7362660801565596E-2</c:v>
                </c:pt>
                <c:pt idx="79">
                  <c:v>2.6737246508414376E-2</c:v>
                </c:pt>
                <c:pt idx="80">
                  <c:v>2.6529290512821074E-2</c:v>
                </c:pt>
                <c:pt idx="81">
                  <c:v>2.6794401904185441E-2</c:v>
                </c:pt>
                <c:pt idx="82">
                  <c:v>2.6770576938439872E-2</c:v>
                </c:pt>
                <c:pt idx="83">
                  <c:v>2.6560050565445144E-2</c:v>
                </c:pt>
                <c:pt idx="84">
                  <c:v>2.6673394558845483E-2</c:v>
                </c:pt>
                <c:pt idx="85">
                  <c:v>2.6357731630981745E-2</c:v>
                </c:pt>
                <c:pt idx="86">
                  <c:v>2.6335866921761372E-2</c:v>
                </c:pt>
                <c:pt idx="87">
                  <c:v>2.634491835841983E-2</c:v>
                </c:pt>
                <c:pt idx="88">
                  <c:v>2.637906521829287E-2</c:v>
                </c:pt>
                <c:pt idx="89">
                  <c:v>2.5918816474309748E-2</c:v>
                </c:pt>
                <c:pt idx="90">
                  <c:v>2.5690247760044468E-2</c:v>
                </c:pt>
                <c:pt idx="91">
                  <c:v>2.5552048391313375E-2</c:v>
                </c:pt>
                <c:pt idx="92">
                  <c:v>2.5875790522766097E-2</c:v>
                </c:pt>
                <c:pt idx="93">
                  <c:v>2.5939520448503742E-2</c:v>
                </c:pt>
                <c:pt idx="94">
                  <c:v>2.6047069852084957E-2</c:v>
                </c:pt>
                <c:pt idx="95">
                  <c:v>2.5474994921303954E-2</c:v>
                </c:pt>
                <c:pt idx="96">
                  <c:v>2.5500512224341142E-2</c:v>
                </c:pt>
                <c:pt idx="97">
                  <c:v>2.5058732946910044E-2</c:v>
                </c:pt>
                <c:pt idx="98">
                  <c:v>2.5303949599726448E-2</c:v>
                </c:pt>
                <c:pt idx="99">
                  <c:v>2.5114474849902212E-2</c:v>
                </c:pt>
                <c:pt idx="100">
                  <c:v>2.4624652722711828E-2</c:v>
                </c:pt>
                <c:pt idx="101">
                  <c:v>2.533049568104577E-2</c:v>
                </c:pt>
                <c:pt idx="102">
                  <c:v>2.5668534722007811E-2</c:v>
                </c:pt>
                <c:pt idx="103">
                  <c:v>2.5152663789218495E-2</c:v>
                </c:pt>
                <c:pt idx="104">
                  <c:v>2.5656329075227718E-2</c:v>
                </c:pt>
                <c:pt idx="105">
                  <c:v>2.4945450340168939E-2</c:v>
                </c:pt>
                <c:pt idx="106">
                  <c:v>2.4567152932115973E-2</c:v>
                </c:pt>
                <c:pt idx="107">
                  <c:v>2.4694605203929E-2</c:v>
                </c:pt>
                <c:pt idx="108">
                  <c:v>2.4935437695643659E-2</c:v>
                </c:pt>
                <c:pt idx="109">
                  <c:v>2.5243270089172948E-2</c:v>
                </c:pt>
                <c:pt idx="110">
                  <c:v>2.5683998533756941E-2</c:v>
                </c:pt>
                <c:pt idx="111">
                  <c:v>2.59659644577621E-2</c:v>
                </c:pt>
                <c:pt idx="112">
                  <c:v>2.6111594221962325E-2</c:v>
                </c:pt>
                <c:pt idx="113">
                  <c:v>2.6120704311230078E-2</c:v>
                </c:pt>
                <c:pt idx="114">
                  <c:v>2.6578652131370357E-2</c:v>
                </c:pt>
                <c:pt idx="115">
                  <c:v>2.6936610332683811E-2</c:v>
                </c:pt>
                <c:pt idx="116">
                  <c:v>2.7204534590120337E-2</c:v>
                </c:pt>
                <c:pt idx="117">
                  <c:v>2.70627387637037E-2</c:v>
                </c:pt>
                <c:pt idx="118">
                  <c:v>2.7122992672399541E-2</c:v>
                </c:pt>
                <c:pt idx="119">
                  <c:v>2.6755490584411998E-2</c:v>
                </c:pt>
                <c:pt idx="120">
                  <c:v>2.7027855943183292E-2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Sheet2!$B$6:$B$126</c:f>
              <c:numCache>
                <c:formatCode>#,##0.000</c:formatCode>
                <c:ptCount val="121"/>
                <c:pt idx="0">
                  <c:v>1.4999999999999999E-2</c:v>
                </c:pt>
                <c:pt idx="1">
                  <c:v>1.5247928192675737E-2</c:v>
                </c:pt>
                <c:pt idx="2">
                  <c:v>1.5491758492769911E-2</c:v>
                </c:pt>
                <c:pt idx="3">
                  <c:v>1.573155863248929E-2</c:v>
                </c:pt>
                <c:pt idx="4">
                  <c:v>1.5967395224525734E-2</c:v>
                </c:pt>
                <c:pt idx="5">
                  <c:v>1.6199333780560148E-2</c:v>
                </c:pt>
                <c:pt idx="6">
                  <c:v>1.6427438729460606E-2</c:v>
                </c:pt>
                <c:pt idx="7">
                  <c:v>1.6651773435179644E-2</c:v>
                </c:pt>
                <c:pt idx="8">
                  <c:v>1.6872400214355786E-2</c:v>
                </c:pt>
                <c:pt idx="9">
                  <c:v>1.7089380353624131E-2</c:v>
                </c:pt>
                <c:pt idx="10">
                  <c:v>1.7302774126640788E-2</c:v>
                </c:pt>
                <c:pt idx="11">
                  <c:v>1.7512640810825958E-2</c:v>
                </c:pt>
                <c:pt idx="12">
                  <c:v>1.7719038703830271E-2</c:v>
                </c:pt>
                <c:pt idx="13">
                  <c:v>1.7922025139728941E-2</c:v>
                </c:pt>
                <c:pt idx="14">
                  <c:v>1.8121656504948274E-2</c:v>
                </c:pt>
                <c:pt idx="15">
                  <c:v>1.8317988253928927E-2</c:v>
                </c:pt>
                <c:pt idx="16">
                  <c:v>1.8511074924530267E-2</c:v>
                </c:pt>
                <c:pt idx="17">
                  <c:v>1.8700970153180146E-2</c:v>
                </c:pt>
                <c:pt idx="18">
                  <c:v>1.8887726689774231E-2</c:v>
                </c:pt>
                <c:pt idx="19">
                  <c:v>1.9071396412329106E-2</c:v>
                </c:pt>
                <c:pt idx="20">
                  <c:v>1.925203034139316E-2</c:v>
                </c:pt>
                <c:pt idx="21">
                  <c:v>1.9429678654219296E-2</c:v>
                </c:pt>
                <c:pt idx="22">
                  <c:v>1.9604390698703376E-2</c:v>
                </c:pt>
                <c:pt idx="23">
                  <c:v>1.9776215007092278E-2</c:v>
                </c:pt>
                <c:pt idx="24">
                  <c:v>1.9945199309465408E-2</c:v>
                </c:pt>
                <c:pt idx="25">
                  <c:v>2.0111390546993339E-2</c:v>
                </c:pt>
                <c:pt idx="26">
                  <c:v>2.0274834884977354E-2</c:v>
                </c:pt>
                <c:pt idx="27">
                  <c:v>2.04355777256734E-2</c:v>
                </c:pt>
                <c:pt idx="28">
                  <c:v>2.0593663720904154E-2</c:v>
                </c:pt>
                <c:pt idx="29">
                  <c:v>2.0749136784462587E-2</c:v>
                </c:pt>
                <c:pt idx="30">
                  <c:v>2.0902040104310498E-2</c:v>
                </c:pt>
                <c:pt idx="31">
                  <c:v>2.1052416154575475E-2</c:v>
                </c:pt>
                <c:pt idx="32">
                  <c:v>2.1200306707349521E-2</c:v>
                </c:pt>
                <c:pt idx="33">
                  <c:v>2.1345752844292701E-2</c:v>
                </c:pt>
                <c:pt idx="34">
                  <c:v>2.1488794968044941E-2</c:v>
                </c:pt>
                <c:pt idx="35">
                  <c:v>2.1629472813449294E-2</c:v>
                </c:pt>
                <c:pt idx="36">
                  <c:v>2.1767825458589605E-2</c:v>
                </c:pt>
                <c:pt idx="37">
                  <c:v>2.1903891335645811E-2</c:v>
                </c:pt>
                <c:pt idx="38">
                  <c:v>2.2037708241569795E-2</c:v>
                </c:pt>
                <c:pt idx="39">
                  <c:v>2.2169313348584761E-2</c:v>
                </c:pt>
                <c:pt idx="40">
                  <c:v>2.229874321451112E-2</c:v>
                </c:pt>
                <c:pt idx="41">
                  <c:v>2.2426033792921657E-2</c:v>
                </c:pt>
                <c:pt idx="42">
                  <c:v>2.255122044312886E-2</c:v>
                </c:pt>
                <c:pt idx="43">
                  <c:v>2.2674337940007196E-2</c:v>
                </c:pt>
                <c:pt idx="44">
                  <c:v>2.279542048365301E-2</c:v>
                </c:pt>
                <c:pt idx="45">
                  <c:v>2.2914501708884781E-2</c:v>
                </c:pt>
                <c:pt idx="46">
                  <c:v>2.3031614694586332E-2</c:v>
                </c:pt>
                <c:pt idx="47">
                  <c:v>2.3146791972895622E-2</c:v>
                </c:pt>
                <c:pt idx="48">
                  <c:v>2.326006553824168E-2</c:v>
                </c:pt>
                <c:pt idx="49">
                  <c:v>2.3371466856232124E-2</c:v>
                </c:pt>
                <c:pt idx="50">
                  <c:v>2.3481026872393829E-2</c:v>
                </c:pt>
                <c:pt idx="51">
                  <c:v>2.3588776020769101E-2</c:v>
                </c:pt>
                <c:pt idx="52">
                  <c:v>2.3694744232369773E-2</c:v>
                </c:pt>
                <c:pt idx="53">
                  <c:v>2.379896094349156E-2</c:v>
                </c:pt>
                <c:pt idx="54">
                  <c:v>2.3901455103891016E-2</c:v>
                </c:pt>
                <c:pt idx="55">
                  <c:v>2.4002255184827289E-2</c:v>
                </c:pt>
                <c:pt idx="56">
                  <c:v>2.4101389186971026E-2</c:v>
                </c:pt>
                <c:pt idx="57">
                  <c:v>2.419888464818248E-2</c:v>
                </c:pt>
                <c:pt idx="58">
                  <c:v>2.4294768651161119E-2</c:v>
                </c:pt>
                <c:pt idx="59">
                  <c:v>2.4389067830968759E-2</c:v>
                </c:pt>
                <c:pt idx="60">
                  <c:v>2.4481808382428364E-2</c:v>
                </c:pt>
                <c:pt idx="61">
                  <c:v>2.457301606740056E-2</c:v>
                </c:pt>
                <c:pt idx="62">
                  <c:v>2.466271622193987E-2</c:v>
                </c:pt>
                <c:pt idx="63">
                  <c:v>2.4750933763332667E-2</c:v>
                </c:pt>
                <c:pt idx="64">
                  <c:v>2.4837693197018812E-2</c:v>
                </c:pt>
                <c:pt idx="65">
                  <c:v>2.4923018623398865E-2</c:v>
                </c:pt>
                <c:pt idx="66">
                  <c:v>2.5006933744528802E-2</c:v>
                </c:pt>
                <c:pt idx="67">
                  <c:v>2.5089461870704082E-2</c:v>
                </c:pt>
                <c:pt idx="68">
                  <c:v>2.5170625926934857E-2</c:v>
                </c:pt>
                <c:pt idx="69">
                  <c:v>2.52504484593142E-2</c:v>
                </c:pt>
                <c:pt idx="70">
                  <c:v>2.5328951641281031E-2</c:v>
                </c:pt>
                <c:pt idx="71">
                  <c:v>2.5406157279779573E-2</c:v>
                </c:pt>
                <c:pt idx="72">
                  <c:v>2.5482086821316963E-2</c:v>
                </c:pt>
                <c:pt idx="73">
                  <c:v>2.5556761357920749E-2</c:v>
                </c:pt>
                <c:pt idx="74">
                  <c:v>2.563020163299793E-2</c:v>
                </c:pt>
                <c:pt idx="75">
                  <c:v>2.5702428047097145E-2</c:v>
                </c:pt>
                <c:pt idx="76">
                  <c:v>2.577346066357562E-2</c:v>
                </c:pt>
                <c:pt idx="77">
                  <c:v>2.5843319214172461E-2</c:v>
                </c:pt>
                <c:pt idx="78">
                  <c:v>2.5912023104489805E-2</c:v>
                </c:pt>
                <c:pt idx="79">
                  <c:v>2.5979591419383406E-2</c:v>
                </c:pt>
                <c:pt idx="80">
                  <c:v>2.6046042928264092E-2</c:v>
                </c:pt>
                <c:pt idx="81">
                  <c:v>2.6111396090311621E-2</c:v>
                </c:pt>
                <c:pt idx="82">
                  <c:v>2.6175669059602346E-2</c:v>
                </c:pt>
                <c:pt idx="83">
                  <c:v>2.6238879690152123E-2</c:v>
                </c:pt>
                <c:pt idx="84">
                  <c:v>2.6301045540875895E-2</c:v>
                </c:pt>
                <c:pt idx="85">
                  <c:v>2.6362183880465264E-2</c:v>
                </c:pt>
                <c:pt idx="86">
                  <c:v>2.6422311692185459E-2</c:v>
                </c:pt>
                <c:pt idx="87">
                  <c:v>2.6481445678593028E-2</c:v>
                </c:pt>
                <c:pt idx="88">
                  <c:v>2.6539602266175549E-2</c:v>
                </c:pt>
                <c:pt idx="89">
                  <c:v>2.6596797609914638E-2</c:v>
                </c:pt>
                <c:pt idx="90">
                  <c:v>2.6653047597773545E-2</c:v>
                </c:pt>
                <c:pt idx="91">
                  <c:v>2.6708367855110594E-2</c:v>
                </c:pt>
                <c:pt idx="92">
                  <c:v>2.6762773749019645E-2</c:v>
                </c:pt>
                <c:pt idx="93">
                  <c:v>2.6816280392598847E-2</c:v>
                </c:pt>
                <c:pt idx="94">
                  <c:v>2.6868902649148797E-2</c:v>
                </c:pt>
                <c:pt idx="95">
                  <c:v>2.6920655136301354E-2</c:v>
                </c:pt>
                <c:pt idx="96">
                  <c:v>2.6971552230080163E-2</c:v>
                </c:pt>
                <c:pt idx="97">
                  <c:v>2.7021608068894101E-2</c:v>
                </c:pt>
                <c:pt idx="98">
                  <c:v>2.7070836557464707E-2</c:v>
                </c:pt>
                <c:pt idx="99">
                  <c:v>2.7119251370688682E-2</c:v>
                </c:pt>
                <c:pt idx="100">
                  <c:v>2.7166865957436566E-2</c:v>
                </c:pt>
                <c:pt idx="101">
                  <c:v>2.7213693544288625E-2</c:v>
                </c:pt>
                <c:pt idx="102">
                  <c:v>2.7259747139208975E-2</c:v>
                </c:pt>
                <c:pt idx="103">
                  <c:v>2.7305039535159004E-2</c:v>
                </c:pt>
                <c:pt idx="104">
                  <c:v>2.7349583313651043E-2</c:v>
                </c:pt>
                <c:pt idx="105">
                  <c:v>2.7393390848243319E-2</c:v>
                </c:pt>
                <c:pt idx="106">
                  <c:v>2.7436474307977125E-2</c:v>
                </c:pt>
                <c:pt idx="107">
                  <c:v>2.7478845660757194E-2</c:v>
                </c:pt>
                <c:pt idx="108">
                  <c:v>2.75205166766762E-2</c:v>
                </c:pt>
                <c:pt idx="109">
                  <c:v>2.7561498931284286E-2</c:v>
                </c:pt>
                <c:pt idx="110">
                  <c:v>2.7601803808804587E-2</c:v>
                </c:pt>
                <c:pt idx="111">
                  <c:v>2.7641442505295582E-2</c:v>
                </c:pt>
                <c:pt idx="112">
                  <c:v>2.7680426031761175E-2</c:v>
                </c:pt>
                <c:pt idx="113">
                  <c:v>2.7718765217209385E-2</c:v>
                </c:pt>
                <c:pt idx="114">
                  <c:v>2.7756470711660472E-2</c:v>
                </c:pt>
                <c:pt idx="115">
                  <c:v>2.7793552989105345E-2</c:v>
                </c:pt>
                <c:pt idx="116">
                  <c:v>2.7830022350415075E-2</c:v>
                </c:pt>
                <c:pt idx="117">
                  <c:v>2.7865888926202297E-2</c:v>
                </c:pt>
                <c:pt idx="118">
                  <c:v>2.7901162679635359E-2</c:v>
                </c:pt>
                <c:pt idx="119">
                  <c:v>2.7935853409205919E-2</c:v>
                </c:pt>
                <c:pt idx="120">
                  <c:v>2.7969970751450808E-2</c:v>
                </c:pt>
              </c:numCache>
            </c:numRef>
          </c:val>
        </c:ser>
        <c:marker val="1"/>
        <c:axId val="129476096"/>
        <c:axId val="129697664"/>
      </c:lineChart>
      <c:catAx>
        <c:axId val="129476096"/>
        <c:scaling>
          <c:orientation val="minMax"/>
        </c:scaling>
        <c:axPos val="b"/>
        <c:tickLblPos val="nextTo"/>
        <c:crossAx val="129697664"/>
        <c:crosses val="autoZero"/>
        <c:auto val="1"/>
        <c:lblAlgn val="ctr"/>
        <c:lblOffset val="100"/>
      </c:catAx>
      <c:valAx>
        <c:axId val="129697664"/>
        <c:scaling>
          <c:orientation val="minMax"/>
        </c:scaling>
        <c:axPos val="l"/>
        <c:majorGridlines/>
        <c:numFmt formatCode="#,##0.000" sourceLinked="1"/>
        <c:tickLblPos val="nextTo"/>
        <c:crossAx val="129476096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6</xdr:row>
      <xdr:rowOff>95250</xdr:rowOff>
    </xdr:from>
    <xdr:to>
      <xdr:col>11</xdr:col>
      <xdr:colOff>314325</xdr:colOff>
      <xdr:row>19</xdr:row>
      <xdr:rowOff>114300</xdr:rowOff>
    </xdr:to>
    <xdr:graphicFrame macro="">
      <xdr:nvGraphicFramePr>
        <xdr:cNvPr id="23" name="차트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7</xdr:col>
      <xdr:colOff>457200</xdr:colOff>
      <xdr:row>32</xdr:row>
      <xdr:rowOff>19050</xdr:rowOff>
    </xdr:to>
    <xdr:graphicFrame macro="">
      <xdr:nvGraphicFramePr>
        <xdr:cNvPr id="24" name="차트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5:J59"/>
  <sheetViews>
    <sheetView topLeftCell="A56" workbookViewId="0">
      <selection activeCell="B66" sqref="B66"/>
    </sheetView>
  </sheetViews>
  <sheetFormatPr defaultRowHeight="16.5"/>
  <sheetData>
    <row r="15" spans="1:2">
      <c r="A15" s="2" t="s">
        <v>0</v>
      </c>
      <c r="B15" s="1"/>
    </row>
    <row r="16" spans="1:2">
      <c r="A16" s="7">
        <v>0.5</v>
      </c>
    </row>
    <row r="18" spans="1:6">
      <c r="A18" s="3" t="s">
        <v>3</v>
      </c>
      <c r="B18" s="4" t="s">
        <v>1</v>
      </c>
    </row>
    <row r="19" spans="1:6">
      <c r="A19" s="5">
        <v>10</v>
      </c>
      <c r="B19" s="6">
        <v>0.3</v>
      </c>
      <c r="F19" s="2" t="s">
        <v>5</v>
      </c>
    </row>
    <row r="20" spans="1:6">
      <c r="D20" s="2">
        <f>A19*B19+A22*B22</f>
        <v>2</v>
      </c>
      <c r="F20" s="2">
        <f>IF(D20&gt;$A$16,1,0)</f>
        <v>1</v>
      </c>
    </row>
    <row r="21" spans="1:6">
      <c r="A21" s="3" t="s">
        <v>4</v>
      </c>
      <c r="B21" s="4" t="s">
        <v>2</v>
      </c>
    </row>
    <row r="22" spans="1:6">
      <c r="A22" s="5">
        <v>2</v>
      </c>
      <c r="B22" s="6">
        <v>-0.5</v>
      </c>
    </row>
    <row r="23" spans="1:6" s="8" customFormat="1"/>
    <row r="25" spans="1:6">
      <c r="A25" s="2" t="s">
        <v>0</v>
      </c>
      <c r="B25" s="1"/>
    </row>
    <row r="26" spans="1:6">
      <c r="A26" s="7">
        <v>-0.7</v>
      </c>
    </row>
    <row r="28" spans="1:6">
      <c r="A28" s="3" t="s">
        <v>3</v>
      </c>
      <c r="B28" s="4" t="s">
        <v>1</v>
      </c>
    </row>
    <row r="29" spans="1:6">
      <c r="A29" s="5">
        <v>1</v>
      </c>
      <c r="B29" s="6">
        <v>-0.5</v>
      </c>
      <c r="F29" s="2" t="s">
        <v>5</v>
      </c>
    </row>
    <row r="30" spans="1:6">
      <c r="D30" s="2">
        <f>A29*B29+A32*B32</f>
        <v>-0.5</v>
      </c>
      <c r="F30" s="2">
        <f>IF(D30&gt;$A$26,1,0)</f>
        <v>1</v>
      </c>
    </row>
    <row r="31" spans="1:6">
      <c r="A31" s="3" t="s">
        <v>4</v>
      </c>
      <c r="B31" s="4" t="s">
        <v>2</v>
      </c>
    </row>
    <row r="32" spans="1:6">
      <c r="A32" s="5">
        <v>0</v>
      </c>
      <c r="B32" s="6">
        <v>-0.5</v>
      </c>
    </row>
    <row r="33" spans="1:10" s="8" customFormat="1"/>
    <row r="35" spans="1:10">
      <c r="A35" s="2" t="s">
        <v>0</v>
      </c>
      <c r="B35" s="1"/>
    </row>
    <row r="36" spans="1:10">
      <c r="A36" s="7">
        <v>0</v>
      </c>
    </row>
    <row r="38" spans="1:10">
      <c r="A38" s="3" t="s">
        <v>3</v>
      </c>
      <c r="B38" s="4" t="s">
        <v>1</v>
      </c>
    </row>
    <row r="39" spans="1:10">
      <c r="A39" s="5">
        <v>1</v>
      </c>
      <c r="B39" s="6">
        <v>0.5</v>
      </c>
      <c r="F39" s="2" t="s">
        <v>5</v>
      </c>
    </row>
    <row r="40" spans="1:10">
      <c r="D40" s="2">
        <f>A39*B39+A42*B42</f>
        <v>1</v>
      </c>
      <c r="F40" s="2">
        <f>IF(D40&gt;$A$36,1,0)</f>
        <v>1</v>
      </c>
    </row>
    <row r="41" spans="1:10">
      <c r="A41" s="3" t="s">
        <v>4</v>
      </c>
      <c r="B41" s="4" t="s">
        <v>2</v>
      </c>
    </row>
    <row r="42" spans="1:10">
      <c r="A42" s="5">
        <v>1</v>
      </c>
      <c r="B42" s="6">
        <v>0.5</v>
      </c>
    </row>
    <row r="43" spans="1:10" s="8" customFormat="1"/>
    <row r="45" spans="1:10">
      <c r="A45" s="2" t="s">
        <v>3</v>
      </c>
      <c r="B45" s="2" t="s">
        <v>4</v>
      </c>
      <c r="D45" s="2" t="s">
        <v>7</v>
      </c>
      <c r="F45" s="2" t="s">
        <v>8</v>
      </c>
      <c r="H45" s="2" t="s">
        <v>6</v>
      </c>
      <c r="J45" s="2" t="s">
        <v>9</v>
      </c>
    </row>
    <row r="46" spans="1:10">
      <c r="A46" s="2">
        <v>0</v>
      </c>
      <c r="B46" s="2">
        <v>0</v>
      </c>
      <c r="D46" s="2">
        <v>1</v>
      </c>
      <c r="F46" s="2">
        <v>0</v>
      </c>
      <c r="H46" s="2">
        <v>0</v>
      </c>
      <c r="J46" s="2">
        <v>0</v>
      </c>
    </row>
    <row r="47" spans="1:10">
      <c r="A47" s="2">
        <v>1</v>
      </c>
      <c r="B47" s="2">
        <v>0</v>
      </c>
      <c r="D47" s="2">
        <v>1</v>
      </c>
      <c r="F47" s="2">
        <v>1</v>
      </c>
      <c r="H47" s="2">
        <v>0</v>
      </c>
      <c r="J47" s="2">
        <v>1</v>
      </c>
    </row>
    <row r="48" spans="1:10">
      <c r="A48" s="2">
        <v>0</v>
      </c>
      <c r="B48" s="2">
        <v>1</v>
      </c>
      <c r="D48" s="2">
        <v>1</v>
      </c>
      <c r="F48" s="2">
        <v>1</v>
      </c>
      <c r="H48" s="2">
        <v>0</v>
      </c>
      <c r="J48" s="2">
        <v>1</v>
      </c>
    </row>
    <row r="49" spans="1:10">
      <c r="A49" s="2">
        <v>1</v>
      </c>
      <c r="B49" s="2">
        <v>1</v>
      </c>
      <c r="D49" s="2">
        <v>0</v>
      </c>
      <c r="F49" s="2">
        <v>1</v>
      </c>
      <c r="H49" s="2">
        <v>1</v>
      </c>
      <c r="J49" s="2">
        <v>0</v>
      </c>
    </row>
    <row r="50" spans="1:10" s="8" customFormat="1"/>
    <row r="52" spans="1:10">
      <c r="A52" s="2" t="s">
        <v>12</v>
      </c>
      <c r="B52" s="2" t="s">
        <v>12</v>
      </c>
    </row>
    <row r="53" spans="1:10">
      <c r="A53" s="7">
        <v>-0.7</v>
      </c>
      <c r="B53" s="7">
        <v>0</v>
      </c>
    </row>
    <row r="55" spans="1:10">
      <c r="A55" s="3" t="s">
        <v>3</v>
      </c>
      <c r="B55" s="4" t="s">
        <v>10</v>
      </c>
      <c r="C55" s="4" t="s">
        <v>13</v>
      </c>
      <c r="G55" s="2" t="s">
        <v>15</v>
      </c>
    </row>
    <row r="56" spans="1:10">
      <c r="A56" s="5">
        <v>1</v>
      </c>
      <c r="B56" s="6">
        <v>-0.5</v>
      </c>
      <c r="C56" s="6">
        <v>0.5</v>
      </c>
      <c r="E56" s="2">
        <f>A56*B56+A59*B59</f>
        <v>-0.5</v>
      </c>
      <c r="G56" s="2">
        <f>IF(E56&gt;$A$53,1,0)</f>
        <v>1</v>
      </c>
      <c r="I56" s="2" t="s">
        <v>5</v>
      </c>
    </row>
    <row r="57" spans="1:10">
      <c r="I57" s="2">
        <f>IF(AND(G56,G59),1,0)</f>
        <v>1</v>
      </c>
    </row>
    <row r="58" spans="1:10">
      <c r="A58" s="3" t="s">
        <v>4</v>
      </c>
      <c r="B58" s="4" t="s">
        <v>11</v>
      </c>
      <c r="C58" s="4" t="s">
        <v>14</v>
      </c>
      <c r="G58" s="2" t="s">
        <v>16</v>
      </c>
    </row>
    <row r="59" spans="1:10">
      <c r="A59" s="5">
        <v>0</v>
      </c>
      <c r="B59" s="6">
        <v>-0.5</v>
      </c>
      <c r="C59" s="6">
        <v>0.5</v>
      </c>
      <c r="E59" s="2">
        <f>A56*C56+A59*C59</f>
        <v>0.5</v>
      </c>
      <c r="G59" s="2">
        <f>IF(E59&gt;$B$53,1,0)</f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177"/>
  <sheetViews>
    <sheetView tabSelected="1" topLeftCell="A7" workbookViewId="0">
      <selection activeCell="D15" sqref="D15"/>
    </sheetView>
  </sheetViews>
  <sheetFormatPr defaultRowHeight="16.5"/>
  <sheetData>
    <row r="1" spans="1:108">
      <c r="H1" s="2" t="s">
        <v>17</v>
      </c>
      <c r="J1" s="2" t="s">
        <v>18</v>
      </c>
      <c r="K1" s="2" t="s">
        <v>19</v>
      </c>
      <c r="L1" s="2" t="s">
        <v>20</v>
      </c>
      <c r="N1" s="2" t="s">
        <v>23</v>
      </c>
    </row>
    <row r="2" spans="1:108">
      <c r="H2" s="2">
        <v>1.4999999999999999E-2</v>
      </c>
      <c r="J2" s="2">
        <v>0.2</v>
      </c>
      <c r="K2" s="2">
        <v>0.03</v>
      </c>
      <c r="L2" s="2">
        <v>0.01</v>
      </c>
      <c r="N2" s="2">
        <f>1/12</f>
        <v>8.3333333333333329E-2</v>
      </c>
    </row>
    <row r="4" spans="1:108">
      <c r="I4" s="11" t="s">
        <v>21</v>
      </c>
    </row>
    <row r="5" spans="1:108">
      <c r="A5" t="s">
        <v>24</v>
      </c>
      <c r="D5" t="s">
        <v>25</v>
      </c>
      <c r="G5" s="2" t="s">
        <v>22</v>
      </c>
      <c r="I5" s="2">
        <v>1</v>
      </c>
      <c r="J5" s="2">
        <f>I5+1</f>
        <v>2</v>
      </c>
      <c r="K5" s="2">
        <f t="shared" ref="K5:BV5" si="0">J5+1</f>
        <v>3</v>
      </c>
      <c r="L5" s="2">
        <f t="shared" si="0"/>
        <v>4</v>
      </c>
      <c r="M5" s="2">
        <f t="shared" si="0"/>
        <v>5</v>
      </c>
      <c r="N5" s="2">
        <f t="shared" si="0"/>
        <v>6</v>
      </c>
      <c r="O5" s="2">
        <f t="shared" si="0"/>
        <v>7</v>
      </c>
      <c r="P5" s="2">
        <f t="shared" si="0"/>
        <v>8</v>
      </c>
      <c r="Q5" s="2">
        <f t="shared" si="0"/>
        <v>9</v>
      </c>
      <c r="R5" s="2">
        <f t="shared" si="0"/>
        <v>10</v>
      </c>
      <c r="S5" s="2">
        <f t="shared" si="0"/>
        <v>11</v>
      </c>
      <c r="T5" s="2">
        <f t="shared" si="0"/>
        <v>12</v>
      </c>
      <c r="U5" s="2">
        <f t="shared" si="0"/>
        <v>13</v>
      </c>
      <c r="V5" s="2">
        <f t="shared" si="0"/>
        <v>14</v>
      </c>
      <c r="W5" s="2">
        <f t="shared" si="0"/>
        <v>15</v>
      </c>
      <c r="X5" s="2">
        <f t="shared" si="0"/>
        <v>16</v>
      </c>
      <c r="Y5" s="2">
        <f t="shared" si="0"/>
        <v>17</v>
      </c>
      <c r="Z5" s="2">
        <f t="shared" si="0"/>
        <v>18</v>
      </c>
      <c r="AA5" s="2">
        <f t="shared" si="0"/>
        <v>19</v>
      </c>
      <c r="AB5" s="2">
        <f t="shared" si="0"/>
        <v>20</v>
      </c>
      <c r="AC5" s="2">
        <f t="shared" si="0"/>
        <v>21</v>
      </c>
      <c r="AD5" s="2">
        <f t="shared" si="0"/>
        <v>22</v>
      </c>
      <c r="AE5" s="2">
        <f t="shared" si="0"/>
        <v>23</v>
      </c>
      <c r="AF5" s="2">
        <f t="shared" si="0"/>
        <v>24</v>
      </c>
      <c r="AG5" s="2">
        <f t="shared" si="0"/>
        <v>25</v>
      </c>
      <c r="AH5" s="2">
        <f t="shared" si="0"/>
        <v>26</v>
      </c>
      <c r="AI5" s="2">
        <f t="shared" si="0"/>
        <v>27</v>
      </c>
      <c r="AJ5" s="2">
        <f t="shared" si="0"/>
        <v>28</v>
      </c>
      <c r="AK5" s="2">
        <f t="shared" si="0"/>
        <v>29</v>
      </c>
      <c r="AL5" s="2">
        <f t="shared" si="0"/>
        <v>30</v>
      </c>
      <c r="AM5" s="2">
        <f t="shared" si="0"/>
        <v>31</v>
      </c>
      <c r="AN5" s="2">
        <f t="shared" si="0"/>
        <v>32</v>
      </c>
      <c r="AO5" s="2">
        <f t="shared" si="0"/>
        <v>33</v>
      </c>
      <c r="AP5" s="2">
        <f t="shared" si="0"/>
        <v>34</v>
      </c>
      <c r="AQ5" s="2">
        <f t="shared" si="0"/>
        <v>35</v>
      </c>
      <c r="AR5" s="2">
        <f t="shared" si="0"/>
        <v>36</v>
      </c>
      <c r="AS5" s="2">
        <f t="shared" si="0"/>
        <v>37</v>
      </c>
      <c r="AT5" s="2">
        <f t="shared" si="0"/>
        <v>38</v>
      </c>
      <c r="AU5" s="2">
        <f t="shared" si="0"/>
        <v>39</v>
      </c>
      <c r="AV5" s="2">
        <f t="shared" si="0"/>
        <v>40</v>
      </c>
      <c r="AW5" s="2">
        <f t="shared" si="0"/>
        <v>41</v>
      </c>
      <c r="AX5" s="2">
        <f t="shared" si="0"/>
        <v>42</v>
      </c>
      <c r="AY5" s="2">
        <f t="shared" si="0"/>
        <v>43</v>
      </c>
      <c r="AZ5" s="2">
        <f t="shared" si="0"/>
        <v>44</v>
      </c>
      <c r="BA5" s="2">
        <f t="shared" si="0"/>
        <v>45</v>
      </c>
      <c r="BB5" s="2">
        <f t="shared" si="0"/>
        <v>46</v>
      </c>
      <c r="BC5" s="2">
        <f t="shared" si="0"/>
        <v>47</v>
      </c>
      <c r="BD5" s="2">
        <f t="shared" si="0"/>
        <v>48</v>
      </c>
      <c r="BE5" s="2">
        <f t="shared" si="0"/>
        <v>49</v>
      </c>
      <c r="BF5" s="2">
        <f t="shared" si="0"/>
        <v>50</v>
      </c>
      <c r="BG5" s="2">
        <f t="shared" si="0"/>
        <v>51</v>
      </c>
      <c r="BH5" s="2">
        <f t="shared" si="0"/>
        <v>52</v>
      </c>
      <c r="BI5" s="2">
        <f t="shared" si="0"/>
        <v>53</v>
      </c>
      <c r="BJ5" s="2">
        <f t="shared" si="0"/>
        <v>54</v>
      </c>
      <c r="BK5" s="2">
        <f t="shared" si="0"/>
        <v>55</v>
      </c>
      <c r="BL5" s="2">
        <f t="shared" si="0"/>
        <v>56</v>
      </c>
      <c r="BM5" s="2">
        <f t="shared" si="0"/>
        <v>57</v>
      </c>
      <c r="BN5" s="2">
        <f t="shared" si="0"/>
        <v>58</v>
      </c>
      <c r="BO5" s="2">
        <f t="shared" si="0"/>
        <v>59</v>
      </c>
      <c r="BP5" s="2">
        <f t="shared" si="0"/>
        <v>60</v>
      </c>
      <c r="BQ5" s="2">
        <f t="shared" si="0"/>
        <v>61</v>
      </c>
      <c r="BR5" s="2">
        <f t="shared" si="0"/>
        <v>62</v>
      </c>
      <c r="BS5" s="2">
        <f t="shared" si="0"/>
        <v>63</v>
      </c>
      <c r="BT5" s="2">
        <f t="shared" si="0"/>
        <v>64</v>
      </c>
      <c r="BU5" s="2">
        <f t="shared" si="0"/>
        <v>65</v>
      </c>
      <c r="BV5" s="2">
        <f t="shared" si="0"/>
        <v>66</v>
      </c>
      <c r="BW5" s="2">
        <f>BV5+1</f>
        <v>67</v>
      </c>
      <c r="BX5" s="2">
        <f>BW5+1</f>
        <v>68</v>
      </c>
      <c r="BY5" s="2">
        <f>BX5+1</f>
        <v>69</v>
      </c>
      <c r="BZ5" s="2">
        <f>BY5+1</f>
        <v>70</v>
      </c>
      <c r="CA5" s="2">
        <f>BZ5+1</f>
        <v>71</v>
      </c>
      <c r="CB5" s="2">
        <f>CA5+1</f>
        <v>72</v>
      </c>
      <c r="CC5" s="2">
        <f>CB5+1</f>
        <v>73</v>
      </c>
      <c r="CD5" s="2">
        <f>CC5+1</f>
        <v>74</v>
      </c>
      <c r="CE5" s="2">
        <f>CD5+1</f>
        <v>75</v>
      </c>
      <c r="CF5" s="2">
        <f>CE5+1</f>
        <v>76</v>
      </c>
      <c r="CG5" s="2">
        <f>CF5+1</f>
        <v>77</v>
      </c>
      <c r="CH5" s="2">
        <f>CG5+1</f>
        <v>78</v>
      </c>
      <c r="CI5" s="2">
        <f>CH5+1</f>
        <v>79</v>
      </c>
      <c r="CJ5" s="2">
        <f>CI5+1</f>
        <v>80</v>
      </c>
      <c r="CK5" s="2">
        <f>CJ5+1</f>
        <v>81</v>
      </c>
      <c r="CL5" s="2">
        <f>CK5+1</f>
        <v>82</v>
      </c>
      <c r="CM5" s="2">
        <f>CL5+1</f>
        <v>83</v>
      </c>
      <c r="CN5" s="2">
        <f>CM5+1</f>
        <v>84</v>
      </c>
      <c r="CO5" s="2">
        <f>CN5+1</f>
        <v>85</v>
      </c>
      <c r="CP5" s="2">
        <f>CO5+1</f>
        <v>86</v>
      </c>
      <c r="CQ5" s="2">
        <f>CP5+1</f>
        <v>87</v>
      </c>
      <c r="CR5" s="2">
        <f>CQ5+1</f>
        <v>88</v>
      </c>
      <c r="CS5" s="2">
        <f>CR5+1</f>
        <v>89</v>
      </c>
      <c r="CT5" s="2">
        <f>CS5+1</f>
        <v>90</v>
      </c>
      <c r="CU5" s="2">
        <f>CT5+1</f>
        <v>91</v>
      </c>
      <c r="CV5" s="2">
        <f>CU5+1</f>
        <v>92</v>
      </c>
      <c r="CW5" s="2">
        <f>CV5+1</f>
        <v>93</v>
      </c>
      <c r="CX5" s="2">
        <f>CW5+1</f>
        <v>94</v>
      </c>
      <c r="CY5" s="2">
        <f>CX5+1</f>
        <v>95</v>
      </c>
      <c r="CZ5" s="2">
        <f>CY5+1</f>
        <v>96</v>
      </c>
      <c r="DA5" s="2">
        <f>CZ5+1</f>
        <v>97</v>
      </c>
      <c r="DB5" s="2">
        <f>DA5+1</f>
        <v>98</v>
      </c>
      <c r="DC5" s="2">
        <f>DB5+1</f>
        <v>99</v>
      </c>
      <c r="DD5" s="2">
        <f>DC5+1</f>
        <v>100</v>
      </c>
    </row>
    <row r="6" spans="1:108">
      <c r="A6" s="9">
        <f>AVERAGE(I6:XFD6)</f>
        <v>1.4999999999999975E-2</v>
      </c>
      <c r="B6" s="9">
        <f>$K$2+($H$2-$K$2)*EXP(-$J$2*G6)</f>
        <v>1.4999999999999999E-2</v>
      </c>
      <c r="C6" s="9"/>
      <c r="D6" s="9">
        <f>VAR(I6:XFD6)</f>
        <v>5.9577378330160705E-34</v>
      </c>
      <c r="E6" s="9">
        <f>$L$2^2/2/$J$2*(1-EXP(-2*$J$2*$G6))</f>
        <v>0</v>
      </c>
      <c r="G6" s="10">
        <v>0</v>
      </c>
      <c r="I6" s="10">
        <f>$H$2</f>
        <v>1.4999999999999999E-2</v>
      </c>
      <c r="J6" s="10">
        <f>I6</f>
        <v>1.4999999999999999E-2</v>
      </c>
      <c r="K6" s="10">
        <f t="shared" ref="K6:BV6" si="1">J6</f>
        <v>1.4999999999999999E-2</v>
      </c>
      <c r="L6" s="10">
        <f t="shared" si="1"/>
        <v>1.4999999999999999E-2</v>
      </c>
      <c r="M6" s="10">
        <f t="shared" si="1"/>
        <v>1.4999999999999999E-2</v>
      </c>
      <c r="N6" s="10">
        <f t="shared" si="1"/>
        <v>1.4999999999999999E-2</v>
      </c>
      <c r="O6" s="10">
        <f t="shared" si="1"/>
        <v>1.4999999999999999E-2</v>
      </c>
      <c r="P6" s="10">
        <f t="shared" si="1"/>
        <v>1.4999999999999999E-2</v>
      </c>
      <c r="Q6" s="10">
        <f t="shared" si="1"/>
        <v>1.4999999999999999E-2</v>
      </c>
      <c r="R6" s="10">
        <f t="shared" si="1"/>
        <v>1.4999999999999999E-2</v>
      </c>
      <c r="S6" s="10">
        <f t="shared" si="1"/>
        <v>1.4999999999999999E-2</v>
      </c>
      <c r="T6" s="10">
        <f t="shared" si="1"/>
        <v>1.4999999999999999E-2</v>
      </c>
      <c r="U6" s="10">
        <f t="shared" si="1"/>
        <v>1.4999999999999999E-2</v>
      </c>
      <c r="V6" s="10">
        <f t="shared" si="1"/>
        <v>1.4999999999999999E-2</v>
      </c>
      <c r="W6" s="10">
        <f t="shared" si="1"/>
        <v>1.4999999999999999E-2</v>
      </c>
      <c r="X6" s="10">
        <f t="shared" si="1"/>
        <v>1.4999999999999999E-2</v>
      </c>
      <c r="Y6" s="10">
        <f t="shared" si="1"/>
        <v>1.4999999999999999E-2</v>
      </c>
      <c r="Z6" s="10">
        <f t="shared" si="1"/>
        <v>1.4999999999999999E-2</v>
      </c>
      <c r="AA6" s="10">
        <f t="shared" si="1"/>
        <v>1.4999999999999999E-2</v>
      </c>
      <c r="AB6" s="10">
        <f t="shared" si="1"/>
        <v>1.4999999999999999E-2</v>
      </c>
      <c r="AC6" s="10">
        <f t="shared" si="1"/>
        <v>1.4999999999999999E-2</v>
      </c>
      <c r="AD6" s="10">
        <f t="shared" si="1"/>
        <v>1.4999999999999999E-2</v>
      </c>
      <c r="AE6" s="10">
        <f t="shared" si="1"/>
        <v>1.4999999999999999E-2</v>
      </c>
      <c r="AF6" s="10">
        <f t="shared" si="1"/>
        <v>1.4999999999999999E-2</v>
      </c>
      <c r="AG6" s="10">
        <f t="shared" si="1"/>
        <v>1.4999999999999999E-2</v>
      </c>
      <c r="AH6" s="10">
        <f t="shared" si="1"/>
        <v>1.4999999999999999E-2</v>
      </c>
      <c r="AI6" s="10">
        <f t="shared" si="1"/>
        <v>1.4999999999999999E-2</v>
      </c>
      <c r="AJ6" s="10">
        <f t="shared" si="1"/>
        <v>1.4999999999999999E-2</v>
      </c>
      <c r="AK6" s="10">
        <f t="shared" si="1"/>
        <v>1.4999999999999999E-2</v>
      </c>
      <c r="AL6" s="10">
        <f t="shared" si="1"/>
        <v>1.4999999999999999E-2</v>
      </c>
      <c r="AM6" s="10">
        <f t="shared" si="1"/>
        <v>1.4999999999999999E-2</v>
      </c>
      <c r="AN6" s="10">
        <f t="shared" si="1"/>
        <v>1.4999999999999999E-2</v>
      </c>
      <c r="AO6" s="10">
        <f t="shared" si="1"/>
        <v>1.4999999999999999E-2</v>
      </c>
      <c r="AP6" s="10">
        <f t="shared" si="1"/>
        <v>1.4999999999999999E-2</v>
      </c>
      <c r="AQ6" s="10">
        <f t="shared" si="1"/>
        <v>1.4999999999999999E-2</v>
      </c>
      <c r="AR6" s="10">
        <f t="shared" si="1"/>
        <v>1.4999999999999999E-2</v>
      </c>
      <c r="AS6" s="10">
        <f t="shared" si="1"/>
        <v>1.4999999999999999E-2</v>
      </c>
      <c r="AT6" s="10">
        <f t="shared" si="1"/>
        <v>1.4999999999999999E-2</v>
      </c>
      <c r="AU6" s="10">
        <f t="shared" si="1"/>
        <v>1.4999999999999999E-2</v>
      </c>
      <c r="AV6" s="10">
        <f t="shared" si="1"/>
        <v>1.4999999999999999E-2</v>
      </c>
      <c r="AW6" s="10">
        <f t="shared" si="1"/>
        <v>1.4999999999999999E-2</v>
      </c>
      <c r="AX6" s="10">
        <f t="shared" si="1"/>
        <v>1.4999999999999999E-2</v>
      </c>
      <c r="AY6" s="10">
        <f t="shared" si="1"/>
        <v>1.4999999999999999E-2</v>
      </c>
      <c r="AZ6" s="10">
        <f t="shared" si="1"/>
        <v>1.4999999999999999E-2</v>
      </c>
      <c r="BA6" s="10">
        <f t="shared" si="1"/>
        <v>1.4999999999999999E-2</v>
      </c>
      <c r="BB6" s="10">
        <f t="shared" si="1"/>
        <v>1.4999999999999999E-2</v>
      </c>
      <c r="BC6" s="10">
        <f t="shared" si="1"/>
        <v>1.4999999999999999E-2</v>
      </c>
      <c r="BD6" s="10">
        <f t="shared" si="1"/>
        <v>1.4999999999999999E-2</v>
      </c>
      <c r="BE6" s="10">
        <f t="shared" si="1"/>
        <v>1.4999999999999999E-2</v>
      </c>
      <c r="BF6" s="10">
        <f t="shared" si="1"/>
        <v>1.4999999999999999E-2</v>
      </c>
      <c r="BG6" s="10">
        <f t="shared" si="1"/>
        <v>1.4999999999999999E-2</v>
      </c>
      <c r="BH6" s="10">
        <f t="shared" si="1"/>
        <v>1.4999999999999999E-2</v>
      </c>
      <c r="BI6" s="10">
        <f t="shared" si="1"/>
        <v>1.4999999999999999E-2</v>
      </c>
      <c r="BJ6" s="10">
        <f t="shared" si="1"/>
        <v>1.4999999999999999E-2</v>
      </c>
      <c r="BK6" s="10">
        <f t="shared" si="1"/>
        <v>1.4999999999999999E-2</v>
      </c>
      <c r="BL6" s="10">
        <f t="shared" si="1"/>
        <v>1.4999999999999999E-2</v>
      </c>
      <c r="BM6" s="10">
        <f t="shared" si="1"/>
        <v>1.4999999999999999E-2</v>
      </c>
      <c r="BN6" s="10">
        <f t="shared" si="1"/>
        <v>1.4999999999999999E-2</v>
      </c>
      <c r="BO6" s="10">
        <f t="shared" si="1"/>
        <v>1.4999999999999999E-2</v>
      </c>
      <c r="BP6" s="10">
        <f t="shared" si="1"/>
        <v>1.4999999999999999E-2</v>
      </c>
      <c r="BQ6" s="10">
        <f t="shared" si="1"/>
        <v>1.4999999999999999E-2</v>
      </c>
      <c r="BR6" s="10">
        <f t="shared" si="1"/>
        <v>1.4999999999999999E-2</v>
      </c>
      <c r="BS6" s="10">
        <f t="shared" si="1"/>
        <v>1.4999999999999999E-2</v>
      </c>
      <c r="BT6" s="10">
        <f t="shared" si="1"/>
        <v>1.4999999999999999E-2</v>
      </c>
      <c r="BU6" s="10">
        <f t="shared" si="1"/>
        <v>1.4999999999999999E-2</v>
      </c>
      <c r="BV6" s="10">
        <f t="shared" si="1"/>
        <v>1.4999999999999999E-2</v>
      </c>
      <c r="BW6" s="10">
        <f t="shared" ref="BW6:DD6" si="2">BV6</f>
        <v>1.4999999999999999E-2</v>
      </c>
      <c r="BX6" s="10">
        <f t="shared" si="2"/>
        <v>1.4999999999999999E-2</v>
      </c>
      <c r="BY6" s="10">
        <f t="shared" si="2"/>
        <v>1.4999999999999999E-2</v>
      </c>
      <c r="BZ6" s="10">
        <f t="shared" si="2"/>
        <v>1.4999999999999999E-2</v>
      </c>
      <c r="CA6" s="10">
        <f t="shared" si="2"/>
        <v>1.4999999999999999E-2</v>
      </c>
      <c r="CB6" s="10">
        <f t="shared" si="2"/>
        <v>1.4999999999999999E-2</v>
      </c>
      <c r="CC6" s="10">
        <f t="shared" si="2"/>
        <v>1.4999999999999999E-2</v>
      </c>
      <c r="CD6" s="10">
        <f t="shared" si="2"/>
        <v>1.4999999999999999E-2</v>
      </c>
      <c r="CE6" s="10">
        <f t="shared" si="2"/>
        <v>1.4999999999999999E-2</v>
      </c>
      <c r="CF6" s="10">
        <f t="shared" si="2"/>
        <v>1.4999999999999999E-2</v>
      </c>
      <c r="CG6" s="10">
        <f t="shared" si="2"/>
        <v>1.4999999999999999E-2</v>
      </c>
      <c r="CH6" s="10">
        <f t="shared" si="2"/>
        <v>1.4999999999999999E-2</v>
      </c>
      <c r="CI6" s="10">
        <f t="shared" si="2"/>
        <v>1.4999999999999999E-2</v>
      </c>
      <c r="CJ6" s="10">
        <f t="shared" si="2"/>
        <v>1.4999999999999999E-2</v>
      </c>
      <c r="CK6" s="10">
        <f t="shared" si="2"/>
        <v>1.4999999999999999E-2</v>
      </c>
      <c r="CL6" s="10">
        <f t="shared" si="2"/>
        <v>1.4999999999999999E-2</v>
      </c>
      <c r="CM6" s="10">
        <f t="shared" si="2"/>
        <v>1.4999999999999999E-2</v>
      </c>
      <c r="CN6" s="10">
        <f t="shared" si="2"/>
        <v>1.4999999999999999E-2</v>
      </c>
      <c r="CO6" s="10">
        <f t="shared" si="2"/>
        <v>1.4999999999999999E-2</v>
      </c>
      <c r="CP6" s="10">
        <f t="shared" si="2"/>
        <v>1.4999999999999999E-2</v>
      </c>
      <c r="CQ6" s="10">
        <f t="shared" si="2"/>
        <v>1.4999999999999999E-2</v>
      </c>
      <c r="CR6" s="10">
        <f t="shared" si="2"/>
        <v>1.4999999999999999E-2</v>
      </c>
      <c r="CS6" s="10">
        <f t="shared" si="2"/>
        <v>1.4999999999999999E-2</v>
      </c>
      <c r="CT6" s="10">
        <f t="shared" si="2"/>
        <v>1.4999999999999999E-2</v>
      </c>
      <c r="CU6" s="10">
        <f t="shared" si="2"/>
        <v>1.4999999999999999E-2</v>
      </c>
      <c r="CV6" s="10">
        <f t="shared" si="2"/>
        <v>1.4999999999999999E-2</v>
      </c>
      <c r="CW6" s="10">
        <f t="shared" si="2"/>
        <v>1.4999999999999999E-2</v>
      </c>
      <c r="CX6" s="10">
        <f t="shared" si="2"/>
        <v>1.4999999999999999E-2</v>
      </c>
      <c r="CY6" s="10">
        <f t="shared" si="2"/>
        <v>1.4999999999999999E-2</v>
      </c>
      <c r="CZ6" s="10">
        <f t="shared" si="2"/>
        <v>1.4999999999999999E-2</v>
      </c>
      <c r="DA6" s="10">
        <f t="shared" si="2"/>
        <v>1.4999999999999999E-2</v>
      </c>
      <c r="DB6" s="10">
        <f t="shared" si="2"/>
        <v>1.4999999999999999E-2</v>
      </c>
      <c r="DC6" s="10">
        <f t="shared" si="2"/>
        <v>1.4999999999999999E-2</v>
      </c>
      <c r="DD6" s="10">
        <f t="shared" si="2"/>
        <v>1.4999999999999999E-2</v>
      </c>
    </row>
    <row r="7" spans="1:108">
      <c r="A7" s="9">
        <f ca="1">AVERAGE(I7:XFD7)</f>
        <v>1.5182105831706367E-2</v>
      </c>
      <c r="B7" s="9">
        <f>$K$2+($H$2-$K$2)*EXP(-$J$2*G7)</f>
        <v>1.5247928192675737E-2</v>
      </c>
      <c r="C7" s="9"/>
      <c r="D7" s="9">
        <f ca="1">VAR(I7:XFD7)</f>
        <v>6.9893810583170064E-6</v>
      </c>
      <c r="E7" s="9">
        <f t="shared" ref="E7:E70" si="3">$L$2^2/2/$J$2*(1-EXP(-2*$J$2*$G7))</f>
        <v>8.1959748794985238E-6</v>
      </c>
      <c r="G7" s="10">
        <f>G6+$N$2</f>
        <v>8.3333333333333329E-2</v>
      </c>
      <c r="I7" s="10">
        <f ca="1">I6+$J$2*($K$2-I6)*$N$2+$L$2*SQRT($N$2)*NORMSINV(RAND())</f>
        <v>1.5621373840007127E-2</v>
      </c>
      <c r="J7" s="10">
        <f t="shared" ref="J7:BU10" ca="1" si="4">J6+$J$2*($K$2-J6)*$N$2+$L$2*SQRT($N$2)*NORMSINV(RAND())</f>
        <v>1.8345652501929047E-2</v>
      </c>
      <c r="K7" s="10">
        <f t="shared" ca="1" si="4"/>
        <v>1.6264334812003053E-2</v>
      </c>
      <c r="L7" s="10">
        <f t="shared" ca="1" si="4"/>
        <v>1.8122879597599645E-2</v>
      </c>
      <c r="M7" s="10">
        <f t="shared" ca="1" si="4"/>
        <v>1.206422126803912E-2</v>
      </c>
      <c r="N7" s="10">
        <f t="shared" ca="1" si="4"/>
        <v>1.4676412268556212E-2</v>
      </c>
      <c r="O7" s="10">
        <f t="shared" ca="1" si="4"/>
        <v>1.3858783664938095E-2</v>
      </c>
      <c r="P7" s="10">
        <f t="shared" ca="1" si="4"/>
        <v>1.9836398893352727E-2</v>
      </c>
      <c r="Q7" s="10">
        <f t="shared" ca="1" si="4"/>
        <v>1.0663702246032523E-2</v>
      </c>
      <c r="R7" s="10">
        <f t="shared" ca="1" si="4"/>
        <v>1.3503947469991309E-2</v>
      </c>
      <c r="S7" s="10">
        <f t="shared" ca="1" si="4"/>
        <v>1.1892285849996109E-2</v>
      </c>
      <c r="T7" s="10">
        <f t="shared" ca="1" si="4"/>
        <v>1.2275851918407852E-2</v>
      </c>
      <c r="U7" s="10">
        <f t="shared" ca="1" si="4"/>
        <v>1.8998823831140415E-2</v>
      </c>
      <c r="V7" s="10">
        <f t="shared" ca="1" si="4"/>
        <v>1.4573886923026537E-2</v>
      </c>
      <c r="W7" s="10">
        <f t="shared" ca="1" si="4"/>
        <v>1.1274450586088119E-2</v>
      </c>
      <c r="X7" s="10">
        <f t="shared" ca="1" si="4"/>
        <v>1.2801273576864511E-2</v>
      </c>
      <c r="Y7" s="10">
        <f t="shared" ca="1" si="4"/>
        <v>1.7259884196781667E-2</v>
      </c>
      <c r="Z7" s="10">
        <f t="shared" ca="1" si="4"/>
        <v>1.7822846588902218E-2</v>
      </c>
      <c r="AA7" s="10">
        <f t="shared" ca="1" si="4"/>
        <v>1.5036399154147168E-2</v>
      </c>
      <c r="AB7" s="10">
        <f t="shared" ca="1" si="4"/>
        <v>1.6083810291456547E-2</v>
      </c>
      <c r="AC7" s="10">
        <f t="shared" ca="1" si="4"/>
        <v>1.4678689475089294E-2</v>
      </c>
      <c r="AD7" s="10">
        <f t="shared" ca="1" si="4"/>
        <v>1.3782818368555882E-2</v>
      </c>
      <c r="AE7" s="10">
        <f t="shared" ca="1" si="4"/>
        <v>1.8559362891871004E-2</v>
      </c>
      <c r="AF7" s="10">
        <f t="shared" ca="1" si="4"/>
        <v>1.2008014111391671E-2</v>
      </c>
      <c r="AG7" s="10">
        <f t="shared" ca="1" si="4"/>
        <v>1.7215701134215337E-2</v>
      </c>
      <c r="AH7" s="10">
        <f t="shared" ca="1" si="4"/>
        <v>2.1296270052940706E-2</v>
      </c>
      <c r="AI7" s="10">
        <f t="shared" ca="1" si="4"/>
        <v>1.6051534221707513E-2</v>
      </c>
      <c r="AJ7" s="10">
        <f t="shared" ca="1" si="4"/>
        <v>1.2847001284710334E-2</v>
      </c>
      <c r="AK7" s="10">
        <f t="shared" ca="1" si="4"/>
        <v>1.6379277216853227E-2</v>
      </c>
      <c r="AL7" s="10">
        <f t="shared" ca="1" si="4"/>
        <v>1.1493521110436994E-2</v>
      </c>
      <c r="AM7" s="10">
        <f t="shared" ca="1" si="4"/>
        <v>1.2679823511967921E-2</v>
      </c>
      <c r="AN7" s="10">
        <f t="shared" ca="1" si="4"/>
        <v>1.8835373956615661E-2</v>
      </c>
      <c r="AO7" s="10">
        <f t="shared" ca="1" si="4"/>
        <v>1.6037796602300987E-2</v>
      </c>
      <c r="AP7" s="10">
        <f t="shared" ca="1" si="4"/>
        <v>9.906278629653131E-3</v>
      </c>
      <c r="AQ7" s="10">
        <f t="shared" ca="1" si="4"/>
        <v>1.5333457624553969E-2</v>
      </c>
      <c r="AR7" s="10">
        <f t="shared" ca="1" si="4"/>
        <v>1.2218201939439703E-2</v>
      </c>
      <c r="AS7" s="10">
        <f t="shared" ca="1" si="4"/>
        <v>1.3307274921053663E-2</v>
      </c>
      <c r="AT7" s="10">
        <f t="shared" ca="1" si="4"/>
        <v>1.2182494271437205E-2</v>
      </c>
      <c r="AU7" s="10">
        <f t="shared" ca="1" si="4"/>
        <v>1.4997807013592573E-2</v>
      </c>
      <c r="AV7" s="10">
        <f t="shared" ca="1" si="4"/>
        <v>1.4896013897079412E-2</v>
      </c>
      <c r="AW7" s="10">
        <f t="shared" ca="1" si="4"/>
        <v>1.5172877802013613E-2</v>
      </c>
      <c r="AX7" s="10">
        <f t="shared" ca="1" si="4"/>
        <v>1.6508333642646086E-2</v>
      </c>
      <c r="AY7" s="10">
        <f t="shared" ca="1" si="4"/>
        <v>1.6607699788156544E-2</v>
      </c>
      <c r="AZ7" s="10">
        <f t="shared" ca="1" si="4"/>
        <v>1.4978683750710887E-2</v>
      </c>
      <c r="BA7" s="10">
        <f t="shared" ca="1" si="4"/>
        <v>2.1430463685725074E-2</v>
      </c>
      <c r="BB7" s="10">
        <f t="shared" ca="1" si="4"/>
        <v>1.5916644724109499E-2</v>
      </c>
      <c r="BC7" s="10">
        <f t="shared" ca="1" si="4"/>
        <v>1.184654956962245E-2</v>
      </c>
      <c r="BD7" s="10">
        <f t="shared" ca="1" si="4"/>
        <v>1.2896055206754818E-2</v>
      </c>
      <c r="BE7" s="10">
        <f t="shared" ca="1" si="4"/>
        <v>1.3229256416505254E-2</v>
      </c>
      <c r="BF7" s="10">
        <f t="shared" ca="1" si="4"/>
        <v>1.6752327137976874E-2</v>
      </c>
      <c r="BG7" s="10">
        <f t="shared" ca="1" si="4"/>
        <v>1.4093146850735722E-2</v>
      </c>
      <c r="BH7" s="10">
        <f t="shared" ca="1" si="4"/>
        <v>1.061962875490622E-2</v>
      </c>
      <c r="BI7" s="10">
        <f t="shared" ca="1" si="4"/>
        <v>1.786265945663713E-2</v>
      </c>
      <c r="BJ7" s="10">
        <f t="shared" ca="1" si="4"/>
        <v>1.202266585616673E-2</v>
      </c>
      <c r="BK7" s="10">
        <f t="shared" ca="1" si="4"/>
        <v>1.8710032197699275E-2</v>
      </c>
      <c r="BL7" s="10">
        <f t="shared" ca="1" si="4"/>
        <v>1.5727561483564408E-2</v>
      </c>
      <c r="BM7" s="10">
        <f t="shared" ca="1" si="4"/>
        <v>1.5399057332875827E-2</v>
      </c>
      <c r="BN7" s="10">
        <f t="shared" ca="1" si="4"/>
        <v>1.9372342217620235E-2</v>
      </c>
      <c r="BO7" s="10">
        <f t="shared" ca="1" si="4"/>
        <v>1.476827547688977E-2</v>
      </c>
      <c r="BP7" s="10">
        <f t="shared" ca="1" si="4"/>
        <v>1.2122141806803023E-2</v>
      </c>
      <c r="BQ7" s="10">
        <f t="shared" ca="1" si="4"/>
        <v>1.5049502987585934E-2</v>
      </c>
      <c r="BR7" s="10">
        <f t="shared" ca="1" si="4"/>
        <v>1.8117352690529061E-2</v>
      </c>
      <c r="BS7" s="10">
        <f t="shared" ca="1" si="4"/>
        <v>1.6688652645835543E-2</v>
      </c>
      <c r="BT7" s="10">
        <f t="shared" ca="1" si="4"/>
        <v>1.9782482002140014E-2</v>
      </c>
      <c r="BU7" s="10">
        <f t="shared" ca="1" si="4"/>
        <v>1.655719012795448E-2</v>
      </c>
      <c r="BV7" s="10">
        <f ca="1">BV6+$J$2*($K$2-BV6)*$N$2+$L$2*SQRT($N$2)*NORMSINV(RAND())</f>
        <v>1.8887767638630201E-2</v>
      </c>
      <c r="BW7" s="10">
        <f ca="1">BW6+$J$2*($K$2-BW6)*$N$2+$L$2*SQRT($N$2)*NORMSINV(RAND())</f>
        <v>1.6310193732939359E-2</v>
      </c>
      <c r="BX7" s="10">
        <f ca="1">BX6+$J$2*($K$2-BX6)*$N$2+$L$2*SQRT($N$2)*NORMSINV(RAND())</f>
        <v>1.3740937440014606E-2</v>
      </c>
      <c r="BY7" s="10">
        <f ca="1">BY6+$J$2*($K$2-BY6)*$N$2+$L$2*SQRT($N$2)*NORMSINV(RAND())</f>
        <v>1.1098139424594956E-2</v>
      </c>
      <c r="BZ7" s="10">
        <f ca="1">BZ6+$J$2*($K$2-BZ6)*$N$2+$L$2*SQRT($N$2)*NORMSINV(RAND())</f>
        <v>1.764251563272027E-2</v>
      </c>
      <c r="CA7" s="10">
        <f ca="1">CA6+$J$2*($K$2-CA6)*$N$2+$L$2*SQRT($N$2)*NORMSINV(RAND())</f>
        <v>1.7781654378403868E-2</v>
      </c>
      <c r="CB7" s="10">
        <f ca="1">CB6+$J$2*($K$2-CB6)*$N$2+$L$2*SQRT($N$2)*NORMSINV(RAND())</f>
        <v>1.830823378026096E-2</v>
      </c>
      <c r="CC7" s="10">
        <f ca="1">CC6+$J$2*($K$2-CC6)*$N$2+$L$2*SQRT($N$2)*NORMSINV(RAND())</f>
        <v>1.2405570671954406E-2</v>
      </c>
      <c r="CD7" s="10">
        <f ca="1">CD6+$J$2*($K$2-CD6)*$N$2+$L$2*SQRT($N$2)*NORMSINV(RAND())</f>
        <v>1.454290934950485E-2</v>
      </c>
      <c r="CE7" s="10">
        <f ca="1">CE6+$J$2*($K$2-CE6)*$N$2+$L$2*SQRT($N$2)*NORMSINV(RAND())</f>
        <v>9.7102561902710407E-3</v>
      </c>
      <c r="CF7" s="10">
        <f ca="1">CF6+$J$2*($K$2-CF6)*$N$2+$L$2*SQRT($N$2)*NORMSINV(RAND())</f>
        <v>1.4266012776697505E-2</v>
      </c>
      <c r="CG7" s="10">
        <f ca="1">CG6+$J$2*($K$2-CG6)*$N$2+$L$2*SQRT($N$2)*NORMSINV(RAND())</f>
        <v>1.2715205869560512E-2</v>
      </c>
      <c r="CH7" s="10">
        <f ca="1">CH6+$J$2*($K$2-CH6)*$N$2+$L$2*SQRT($N$2)*NORMSINV(RAND())</f>
        <v>1.5061450629359988E-2</v>
      </c>
      <c r="CI7" s="10">
        <f ca="1">CI6+$J$2*($K$2-CI6)*$N$2+$L$2*SQRT($N$2)*NORMSINV(RAND())</f>
        <v>1.3505547580989588E-2</v>
      </c>
      <c r="CJ7" s="10">
        <f ca="1">CJ6+$J$2*($K$2-CJ6)*$N$2+$L$2*SQRT($N$2)*NORMSINV(RAND())</f>
        <v>1.7186825456682996E-2</v>
      </c>
      <c r="CK7" s="10">
        <f ca="1">CK6+$J$2*($K$2-CK6)*$N$2+$L$2*SQRT($N$2)*NORMSINV(RAND())</f>
        <v>1.7997709787233321E-2</v>
      </c>
      <c r="CL7" s="10">
        <f ca="1">CL6+$J$2*($K$2-CL6)*$N$2+$L$2*SQRT($N$2)*NORMSINV(RAND())</f>
        <v>1.5946392014941291E-2</v>
      </c>
      <c r="CM7" s="10">
        <f ca="1">CM6+$J$2*($K$2-CM6)*$N$2+$L$2*SQRT($N$2)*NORMSINV(RAND())</f>
        <v>1.1554459635924469E-2</v>
      </c>
      <c r="CN7" s="10">
        <f ca="1">CN6+$J$2*($K$2-CN6)*$N$2+$L$2*SQRT($N$2)*NORMSINV(RAND())</f>
        <v>1.4995441920202669E-2</v>
      </c>
      <c r="CO7" s="10">
        <f ca="1">CO6+$J$2*($K$2-CO6)*$N$2+$L$2*SQRT($N$2)*NORMSINV(RAND())</f>
        <v>1.5785512400179575E-2</v>
      </c>
      <c r="CP7" s="10">
        <f ca="1">CP6+$J$2*($K$2-CP6)*$N$2+$L$2*SQRT($N$2)*NORMSINV(RAND())</f>
        <v>1.2357763781785876E-2</v>
      </c>
      <c r="CQ7" s="10">
        <f ca="1">CQ6+$J$2*($K$2-CQ6)*$N$2+$L$2*SQRT($N$2)*NORMSINV(RAND())</f>
        <v>1.3910549544225942E-2</v>
      </c>
      <c r="CR7" s="10">
        <f ca="1">CR6+$J$2*($K$2-CR6)*$N$2+$L$2*SQRT($N$2)*NORMSINV(RAND())</f>
        <v>1.4149603149329792E-2</v>
      </c>
      <c r="CS7" s="10">
        <f ca="1">CS6+$J$2*($K$2-CS6)*$N$2+$L$2*SQRT($N$2)*NORMSINV(RAND())</f>
        <v>1.7377997473650011E-2</v>
      </c>
      <c r="CT7" s="10">
        <f ca="1">CT6+$J$2*($K$2-CT6)*$N$2+$L$2*SQRT($N$2)*NORMSINV(RAND())</f>
        <v>1.5696902056187474E-2</v>
      </c>
      <c r="CU7" s="10">
        <f ca="1">CU6+$J$2*($K$2-CU6)*$N$2+$L$2*SQRT($N$2)*NORMSINV(RAND())</f>
        <v>1.9347841316510146E-2</v>
      </c>
      <c r="CV7" s="10">
        <f ca="1">CV6+$J$2*($K$2-CV6)*$N$2+$L$2*SQRT($N$2)*NORMSINV(RAND())</f>
        <v>1.5874555170163927E-2</v>
      </c>
      <c r="CW7" s="10">
        <f ca="1">CW6+$J$2*($K$2-CW6)*$N$2+$L$2*SQRT($N$2)*NORMSINV(RAND())</f>
        <v>1.4379943327171293E-2</v>
      </c>
      <c r="CX7" s="10">
        <f ca="1">CX6+$J$2*($K$2-CX6)*$N$2+$L$2*SQRT($N$2)*NORMSINV(RAND())</f>
        <v>1.4801299648696337E-2</v>
      </c>
      <c r="CY7" s="10">
        <f ca="1">CY6+$J$2*($K$2-CY6)*$N$2+$L$2*SQRT($N$2)*NORMSINV(RAND())</f>
        <v>1.6102861213808252E-2</v>
      </c>
      <c r="CZ7" s="10">
        <f ca="1">CZ6+$J$2*($K$2-CZ6)*$N$2+$L$2*SQRT($N$2)*NORMSINV(RAND())</f>
        <v>2.0849766155829258E-2</v>
      </c>
      <c r="DA7" s="10">
        <f ca="1">DA6+$J$2*($K$2-DA6)*$N$2+$L$2*SQRT($N$2)*NORMSINV(RAND())</f>
        <v>1.5107972823139781E-2</v>
      </c>
      <c r="DB7" s="10">
        <f ca="1">DB6+$J$2*($K$2-DB6)*$N$2+$L$2*SQRT($N$2)*NORMSINV(RAND())</f>
        <v>1.410481138972252E-2</v>
      </c>
      <c r="DC7" s="10">
        <f ca="1">DC6+$J$2*($K$2-DC6)*$N$2+$L$2*SQRT($N$2)*NORMSINV(RAND())</f>
        <v>1.5367399992158052E-2</v>
      </c>
      <c r="DD7" s="10">
        <f ca="1">DD6+$J$2*($K$2-DD6)*$N$2+$L$2*SQRT($N$2)*NORMSINV(RAND())</f>
        <v>1.14230644903011E-2</v>
      </c>
    </row>
    <row r="8" spans="1:108">
      <c r="A8" s="9">
        <f ca="1">AVERAGE(I8:XFD8)</f>
        <v>1.5791465769991245E-2</v>
      </c>
      <c r="B8" s="9">
        <f t="shared" ref="B8:B71" si="5">$K$2+($H$2-$K$2)*EXP(-$J$2*G8)</f>
        <v>1.5491758492769911E-2</v>
      </c>
      <c r="C8" s="9"/>
      <c r="D8" s="9">
        <f ca="1">VAR(I8:XFD8)</f>
        <v>1.7071651046430667E-5</v>
      </c>
      <c r="E8" s="9">
        <f t="shared" si="3"/>
        <v>1.6123253742095557E-5</v>
      </c>
      <c r="G8" s="10">
        <f t="shared" ref="G8:G66" si="6">G7+$N$2</f>
        <v>0.16666666666666666</v>
      </c>
      <c r="I8" s="10">
        <f t="shared" ref="I8:I71" ca="1" si="7">I7+$J$2*($K$2-I7)*$N$2+$L$2*SQRT($N$2)*NORMSINV(RAND())</f>
        <v>1.6521889518486866E-2</v>
      </c>
      <c r="J8" s="10">
        <f t="shared" ca="1" si="4"/>
        <v>2.2040061653588124E-2</v>
      </c>
      <c r="K8" s="10">
        <f t="shared" ca="1" si="4"/>
        <v>1.3432637080740953E-2</v>
      </c>
      <c r="L8" s="10">
        <f t="shared" ca="1" si="4"/>
        <v>2.2211314046435636E-2</v>
      </c>
      <c r="M8" s="10">
        <f t="shared" ca="1" si="4"/>
        <v>1.3121043179016417E-2</v>
      </c>
      <c r="N8" s="10">
        <f t="shared" ca="1" si="4"/>
        <v>1.3199650783892722E-2</v>
      </c>
      <c r="O8" s="10">
        <f t="shared" ca="1" si="4"/>
        <v>1.2839424383551436E-2</v>
      </c>
      <c r="P8" s="10">
        <f t="shared" ca="1" si="4"/>
        <v>1.9225073723628229E-2</v>
      </c>
      <c r="Q8" s="10">
        <f t="shared" ca="1" si="4"/>
        <v>6.6037798092938808E-3</v>
      </c>
      <c r="R8" s="10">
        <f t="shared" ca="1" si="4"/>
        <v>9.3992650307561949E-3</v>
      </c>
      <c r="S8" s="10">
        <f t="shared" ca="1" si="4"/>
        <v>1.2670496989721156E-2</v>
      </c>
      <c r="T8" s="10">
        <f t="shared" ca="1" si="4"/>
        <v>1.17786387733565E-2</v>
      </c>
      <c r="U8" s="10">
        <f t="shared" ca="1" si="4"/>
        <v>2.0688218483609778E-2</v>
      </c>
      <c r="V8" s="10">
        <f t="shared" ca="1" si="4"/>
        <v>1.3022273663389792E-2</v>
      </c>
      <c r="W8" s="10">
        <f t="shared" ca="1" si="4"/>
        <v>9.8409701339262062E-3</v>
      </c>
      <c r="X8" s="10">
        <f t="shared" ca="1" si="4"/>
        <v>1.4284454304573499E-2</v>
      </c>
      <c r="Y8" s="10">
        <f t="shared" ca="1" si="4"/>
        <v>1.5233758296369204E-2</v>
      </c>
      <c r="Z8" s="10">
        <f t="shared" ca="1" si="4"/>
        <v>1.84011056904641E-2</v>
      </c>
      <c r="AA8" s="10">
        <f t="shared" ca="1" si="4"/>
        <v>1.7047820739524794E-2</v>
      </c>
      <c r="AB8" s="10">
        <f t="shared" ca="1" si="4"/>
        <v>1.9077779998791539E-2</v>
      </c>
      <c r="AC8" s="10">
        <f t="shared" ca="1" si="4"/>
        <v>1.3899958679787043E-2</v>
      </c>
      <c r="AD8" s="10">
        <f t="shared" ca="1" si="4"/>
        <v>9.7772780983786112E-3</v>
      </c>
      <c r="AE8" s="10">
        <f t="shared" ca="1" si="4"/>
        <v>1.9854186724768422E-2</v>
      </c>
      <c r="AF8" s="10">
        <f t="shared" ca="1" si="4"/>
        <v>1.792241806564079E-2</v>
      </c>
      <c r="AG8" s="10">
        <f t="shared" ca="1" si="4"/>
        <v>1.6621741082287752E-2</v>
      </c>
      <c r="AH8" s="10">
        <f t="shared" ca="1" si="4"/>
        <v>2.5533175332069523E-2</v>
      </c>
      <c r="AI8" s="10">
        <f t="shared" ca="1" si="4"/>
        <v>1.3897290011752697E-2</v>
      </c>
      <c r="AJ8" s="10">
        <f t="shared" ca="1" si="4"/>
        <v>1.4960946648177076E-2</v>
      </c>
      <c r="AK8" s="10">
        <f t="shared" ca="1" si="4"/>
        <v>1.6195106420292843E-2</v>
      </c>
      <c r="AL8" s="10">
        <f t="shared" ca="1" si="4"/>
        <v>8.1640640530724843E-3</v>
      </c>
      <c r="AM8" s="10">
        <f t="shared" ca="1" si="4"/>
        <v>1.1183001416093769E-2</v>
      </c>
      <c r="AN8" s="10">
        <f t="shared" ca="1" si="4"/>
        <v>2.2051101006865196E-2</v>
      </c>
      <c r="AO8" s="10">
        <f t="shared" ca="1" si="4"/>
        <v>1.5641933970017164E-2</v>
      </c>
      <c r="AP8" s="10">
        <f t="shared" ca="1" si="4"/>
        <v>7.4463636117912037E-3</v>
      </c>
      <c r="AQ8" s="10">
        <f t="shared" ca="1" si="4"/>
        <v>1.6817981970949254E-2</v>
      </c>
      <c r="AR8" s="10">
        <f t="shared" ca="1" si="4"/>
        <v>1.5280895860072906E-2</v>
      </c>
      <c r="AS8" s="10">
        <f t="shared" ca="1" si="4"/>
        <v>1.6646982041601987E-2</v>
      </c>
      <c r="AT8" s="10">
        <f t="shared" ca="1" si="4"/>
        <v>9.4032650347513E-3</v>
      </c>
      <c r="AU8" s="10">
        <f t="shared" ca="1" si="4"/>
        <v>1.4036090934933763E-2</v>
      </c>
      <c r="AV8" s="10">
        <f t="shared" ca="1" si="4"/>
        <v>1.6363246636044201E-2</v>
      </c>
      <c r="AW8" s="10">
        <f t="shared" ca="1" si="4"/>
        <v>2.2376499425598086E-2</v>
      </c>
      <c r="AX8" s="10">
        <f t="shared" ca="1" si="4"/>
        <v>1.9892457384944773E-2</v>
      </c>
      <c r="AY8" s="10">
        <f t="shared" ca="1" si="4"/>
        <v>1.5963662541927579E-2</v>
      </c>
      <c r="AZ8" s="10">
        <f t="shared" ca="1" si="4"/>
        <v>1.4716055894953933E-2</v>
      </c>
      <c r="BA8" s="10">
        <f t="shared" ca="1" si="4"/>
        <v>2.3699865992128404E-2</v>
      </c>
      <c r="BB8" s="10">
        <f t="shared" ca="1" si="4"/>
        <v>1.7082663598087237E-2</v>
      </c>
      <c r="BC8" s="10">
        <f t="shared" ca="1" si="4"/>
        <v>1.0649483291779787E-2</v>
      </c>
      <c r="BD8" s="10">
        <f t="shared" ca="1" si="4"/>
        <v>1.6064023959600403E-2</v>
      </c>
      <c r="BE8" s="10">
        <f t="shared" ca="1" si="4"/>
        <v>1.8844257573413702E-2</v>
      </c>
      <c r="BF8" s="10">
        <f t="shared" ca="1" si="4"/>
        <v>1.3247750221642391E-2</v>
      </c>
      <c r="BG8" s="10">
        <f t="shared" ca="1" si="4"/>
        <v>1.764856429868096E-2</v>
      </c>
      <c r="BH8" s="10">
        <f t="shared" ca="1" si="4"/>
        <v>1.1113441872964386E-2</v>
      </c>
      <c r="BI8" s="10">
        <f t="shared" ca="1" si="4"/>
        <v>2.0398738526670915E-2</v>
      </c>
      <c r="BJ8" s="10">
        <f t="shared" ca="1" si="4"/>
        <v>1.4230020671770906E-2</v>
      </c>
      <c r="BK8" s="10">
        <f t="shared" ca="1" si="4"/>
        <v>2.0366462558438134E-2</v>
      </c>
      <c r="BL8" s="10">
        <f t="shared" ca="1" si="4"/>
        <v>2.2934872818074641E-2</v>
      </c>
      <c r="BM8" s="10">
        <f t="shared" ca="1" si="4"/>
        <v>1.8266070134959855E-2</v>
      </c>
      <c r="BN8" s="10">
        <f t="shared" ca="1" si="4"/>
        <v>1.7907965723103721E-2</v>
      </c>
      <c r="BO8" s="10">
        <f t="shared" ca="1" si="4"/>
        <v>1.3145067229603938E-2</v>
      </c>
      <c r="BP8" s="10">
        <f t="shared" ca="1" si="4"/>
        <v>1.3793323286399118E-2</v>
      </c>
      <c r="BQ8" s="10">
        <f t="shared" ca="1" si="4"/>
        <v>1.3412446325739879E-2</v>
      </c>
      <c r="BR8" s="10">
        <f t="shared" ca="1" si="4"/>
        <v>1.7952246842215892E-2</v>
      </c>
      <c r="BS8" s="10">
        <f t="shared" ca="1" si="4"/>
        <v>1.5381073058534971E-2</v>
      </c>
      <c r="BT8" s="10">
        <f t="shared" ca="1" si="4"/>
        <v>1.626097613472469E-2</v>
      </c>
      <c r="BU8" s="10">
        <f t="shared" ca="1" si="4"/>
        <v>1.5078239271894781E-2</v>
      </c>
      <c r="BV8" s="10">
        <f ca="1">BV7+$J$2*($K$2-BV7)*$N$2+$L$2*SQRT($N$2)*NORMSINV(RAND())</f>
        <v>1.3381051098764639E-2</v>
      </c>
      <c r="BW8" s="10">
        <f ca="1">BW7+$J$2*($K$2-BW7)*$N$2+$L$2*SQRT($N$2)*NORMSINV(RAND())</f>
        <v>1.8395815264885512E-2</v>
      </c>
      <c r="BX8" s="10">
        <f ca="1">BX7+$J$2*($K$2-BX7)*$N$2+$L$2*SQRT($N$2)*NORMSINV(RAND())</f>
        <v>1.7880188445154814E-2</v>
      </c>
      <c r="BY8" s="10">
        <f ca="1">BY7+$J$2*($K$2-BY7)*$N$2+$L$2*SQRT($N$2)*NORMSINV(RAND())</f>
        <v>1.1336752134577943E-2</v>
      </c>
      <c r="BZ8" s="10">
        <f ca="1">BZ7+$J$2*($K$2-BZ7)*$N$2+$L$2*SQRT($N$2)*NORMSINV(RAND())</f>
        <v>2.2340387497825166E-2</v>
      </c>
      <c r="CA8" s="10">
        <f ca="1">CA7+$J$2*($K$2-CA7)*$N$2+$L$2*SQRT($N$2)*NORMSINV(RAND())</f>
        <v>2.0635108373335972E-2</v>
      </c>
      <c r="CB8" s="10">
        <f ca="1">CB7+$J$2*($K$2-CB7)*$N$2+$L$2*SQRT($N$2)*NORMSINV(RAND())</f>
        <v>2.5434834817843244E-2</v>
      </c>
      <c r="CC8" s="10">
        <f ca="1">CC7+$J$2*($K$2-CC7)*$N$2+$L$2*SQRT($N$2)*NORMSINV(RAND())</f>
        <v>9.7981559680268681E-3</v>
      </c>
      <c r="CD8" s="10">
        <f ca="1">CD7+$J$2*($K$2-CD7)*$N$2+$L$2*SQRT($N$2)*NORMSINV(RAND())</f>
        <v>1.1501354511975308E-2</v>
      </c>
      <c r="CE8" s="10">
        <f ca="1">CE7+$J$2*($K$2-CE7)*$N$2+$L$2*SQRT($N$2)*NORMSINV(RAND())</f>
        <v>1.2746395518590085E-2</v>
      </c>
      <c r="CF8" s="10">
        <f ca="1">CF7+$J$2*($K$2-CF7)*$N$2+$L$2*SQRT($N$2)*NORMSINV(RAND())</f>
        <v>1.0183042810214975E-2</v>
      </c>
      <c r="CG8" s="10">
        <f ca="1">CG7+$J$2*($K$2-CG7)*$N$2+$L$2*SQRT($N$2)*NORMSINV(RAND())</f>
        <v>1.4355991578507202E-2</v>
      </c>
      <c r="CH8" s="10">
        <f ca="1">CH7+$J$2*($K$2-CH7)*$N$2+$L$2*SQRT($N$2)*NORMSINV(RAND())</f>
        <v>1.7393008641149888E-2</v>
      </c>
      <c r="CI8" s="10">
        <f ca="1">CI7+$J$2*($K$2-CI7)*$N$2+$L$2*SQRT($N$2)*NORMSINV(RAND())</f>
        <v>1.1573692965149086E-2</v>
      </c>
      <c r="CJ8" s="10">
        <f ca="1">CJ7+$J$2*($K$2-CJ7)*$N$2+$L$2*SQRT($N$2)*NORMSINV(RAND())</f>
        <v>1.8830136266675311E-2</v>
      </c>
      <c r="CK8" s="10">
        <f ca="1">CK7+$J$2*($K$2-CK7)*$N$2+$L$2*SQRT($N$2)*NORMSINV(RAND())</f>
        <v>1.9955655483802726E-2</v>
      </c>
      <c r="CL8" s="10">
        <f ca="1">CL7+$J$2*($K$2-CL7)*$N$2+$L$2*SQRT($N$2)*NORMSINV(RAND())</f>
        <v>7.8857606551372052E-3</v>
      </c>
      <c r="CM8" s="10">
        <f ca="1">CM7+$J$2*($K$2-CM7)*$N$2+$L$2*SQRT($N$2)*NORMSINV(RAND())</f>
        <v>1.7076781759236329E-2</v>
      </c>
      <c r="CN8" s="10">
        <f ca="1">CN7+$J$2*($K$2-CN7)*$N$2+$L$2*SQRT($N$2)*NORMSINV(RAND())</f>
        <v>1.7293523425773727E-2</v>
      </c>
      <c r="CO8" s="10">
        <f ca="1">CO7+$J$2*($K$2-CO7)*$N$2+$L$2*SQRT($N$2)*NORMSINV(RAND())</f>
        <v>1.6667417414617039E-2</v>
      </c>
      <c r="CP8" s="10">
        <f ca="1">CP7+$J$2*($K$2-CP7)*$N$2+$L$2*SQRT($N$2)*NORMSINV(RAND())</f>
        <v>1.6859960535666407E-2</v>
      </c>
      <c r="CQ8" s="10">
        <f ca="1">CQ7+$J$2*($K$2-CQ7)*$N$2+$L$2*SQRT($N$2)*NORMSINV(RAND())</f>
        <v>1.4627464304980964E-2</v>
      </c>
      <c r="CR8" s="10">
        <f ca="1">CR7+$J$2*($K$2-CR7)*$N$2+$L$2*SQRT($N$2)*NORMSINV(RAND())</f>
        <v>1.1852543047863118E-2</v>
      </c>
      <c r="CS8" s="10">
        <f ca="1">CS7+$J$2*($K$2-CS7)*$N$2+$L$2*SQRT($N$2)*NORMSINV(RAND())</f>
        <v>1.777763098398117E-2</v>
      </c>
      <c r="CT8" s="10">
        <f ca="1">CT7+$J$2*($K$2-CT7)*$N$2+$L$2*SQRT($N$2)*NORMSINV(RAND())</f>
        <v>1.6864172350806454E-2</v>
      </c>
      <c r="CU8" s="10">
        <f ca="1">CU7+$J$2*($K$2-CU7)*$N$2+$L$2*SQRT($N$2)*NORMSINV(RAND())</f>
        <v>2.054020874543025E-2</v>
      </c>
      <c r="CV8" s="10">
        <f ca="1">CV7+$J$2*($K$2-CV7)*$N$2+$L$2*SQRT($N$2)*NORMSINV(RAND())</f>
        <v>1.9485893124291675E-2</v>
      </c>
      <c r="CW8" s="10">
        <f ca="1">CW7+$J$2*($K$2-CW7)*$N$2+$L$2*SQRT($N$2)*NORMSINV(RAND())</f>
        <v>1.3634216182612466E-2</v>
      </c>
      <c r="CX8" s="10">
        <f ca="1">CX7+$J$2*($K$2-CX7)*$N$2+$L$2*SQRT($N$2)*NORMSINV(RAND())</f>
        <v>1.3141508240471583E-2</v>
      </c>
      <c r="CY8" s="10">
        <f ca="1">CY7+$J$2*($K$2-CY7)*$N$2+$L$2*SQRT($N$2)*NORMSINV(RAND())</f>
        <v>2.0894612203453532E-2</v>
      </c>
      <c r="CZ8" s="10">
        <f ca="1">CZ7+$J$2*($K$2-CZ7)*$N$2+$L$2*SQRT($N$2)*NORMSINV(RAND())</f>
        <v>2.3174217950375477E-2</v>
      </c>
      <c r="DA8" s="10">
        <f ca="1">DA7+$J$2*($K$2-DA7)*$N$2+$L$2*SQRT($N$2)*NORMSINV(RAND())</f>
        <v>1.7138106113030044E-2</v>
      </c>
      <c r="DB8" s="10">
        <f ca="1">DB7+$J$2*($K$2-DB7)*$N$2+$L$2*SQRT($N$2)*NORMSINV(RAND())</f>
        <v>1.077856227616621E-2</v>
      </c>
      <c r="DC8" s="10">
        <f ca="1">DC7+$J$2*($K$2-DC7)*$N$2+$L$2*SQRT($N$2)*NORMSINV(RAND())</f>
        <v>1.3990171096748735E-2</v>
      </c>
      <c r="DD8" s="10">
        <f ca="1">DD7+$J$2*($K$2-DD7)*$N$2+$L$2*SQRT($N$2)*NORMSINV(RAND())</f>
        <v>1.0959342691685239E-2</v>
      </c>
    </row>
    <row r="9" spans="1:108">
      <c r="A9" s="9">
        <f ca="1">AVERAGE(I9:XFD9)</f>
        <v>1.6108997053891322E-2</v>
      </c>
      <c r="B9" s="9">
        <f t="shared" si="5"/>
        <v>1.573155863248929E-2</v>
      </c>
      <c r="C9" s="9"/>
      <c r="D9" s="9">
        <f ca="1">VAR(I9:XFD9)</f>
        <v>2.2542320606949774E-5</v>
      </c>
      <c r="E9" s="9">
        <f t="shared" si="3"/>
        <v>2.3790645491010121E-5</v>
      </c>
      <c r="G9" s="10">
        <f t="shared" si="6"/>
        <v>0.25</v>
      </c>
      <c r="I9" s="10">
        <f t="shared" ca="1" si="7"/>
        <v>1.6520376251785384E-2</v>
      </c>
      <c r="J9" s="10">
        <f t="shared" ca="1" si="4"/>
        <v>2.4606899479466166E-2</v>
      </c>
      <c r="K9" s="10">
        <f t="shared" ca="1" si="4"/>
        <v>1.4170282919954319E-2</v>
      </c>
      <c r="L9" s="10">
        <f t="shared" ca="1" si="4"/>
        <v>2.4716422819007468E-2</v>
      </c>
      <c r="M9" s="10">
        <f t="shared" ca="1" si="4"/>
        <v>9.2455068753391455E-3</v>
      </c>
      <c r="N9" s="10">
        <f t="shared" ca="1" si="4"/>
        <v>1.264101041816177E-2</v>
      </c>
      <c r="O9" s="10">
        <f t="shared" ca="1" si="4"/>
        <v>1.3134791623692365E-2</v>
      </c>
      <c r="P9" s="10">
        <f t="shared" ca="1" si="4"/>
        <v>2.2057318620109442E-2</v>
      </c>
      <c r="Q9" s="10">
        <f t="shared" ca="1" si="4"/>
        <v>8.3287270960167494E-3</v>
      </c>
      <c r="R9" s="10">
        <f t="shared" ca="1" si="4"/>
        <v>1.7801292844847293E-2</v>
      </c>
      <c r="S9" s="10">
        <f t="shared" ca="1" si="4"/>
        <v>1.1132335419703158E-2</v>
      </c>
      <c r="T9" s="10">
        <f t="shared" ca="1" si="4"/>
        <v>1.3816212337469217E-2</v>
      </c>
      <c r="U9" s="10">
        <f t="shared" ca="1" si="4"/>
        <v>2.0715929286908075E-2</v>
      </c>
      <c r="V9" s="10">
        <f t="shared" ca="1" si="4"/>
        <v>1.5108405349623577E-2</v>
      </c>
      <c r="W9" s="10">
        <f t="shared" ca="1" si="4"/>
        <v>1.1276708782581951E-2</v>
      </c>
      <c r="X9" s="10">
        <f t="shared" ca="1" si="4"/>
        <v>1.7754865905446952E-2</v>
      </c>
      <c r="Y9" s="10">
        <f t="shared" ca="1" si="4"/>
        <v>1.5691386407657902E-2</v>
      </c>
      <c r="Z9" s="10">
        <f t="shared" ca="1" si="4"/>
        <v>1.6955282406754538E-2</v>
      </c>
      <c r="AA9" s="10">
        <f t="shared" ca="1" si="4"/>
        <v>1.7939664319633657E-2</v>
      </c>
      <c r="AB9" s="10">
        <f t="shared" ca="1" si="4"/>
        <v>1.5698463865586265E-2</v>
      </c>
      <c r="AC9" s="10">
        <f t="shared" ca="1" si="4"/>
        <v>1.220720268715742E-2</v>
      </c>
      <c r="AD9" s="10">
        <f t="shared" ca="1" si="4"/>
        <v>1.1207370026046874E-2</v>
      </c>
      <c r="AE9" s="10">
        <f t="shared" ca="1" si="4"/>
        <v>2.790029896988877E-2</v>
      </c>
      <c r="AF9" s="10">
        <f t="shared" ca="1" si="4"/>
        <v>1.8853995203895271E-2</v>
      </c>
      <c r="AG9" s="10">
        <f t="shared" ca="1" si="4"/>
        <v>1.6032267380288519E-2</v>
      </c>
      <c r="AH9" s="10">
        <f t="shared" ca="1" si="4"/>
        <v>2.3904214767233721E-2</v>
      </c>
      <c r="AI9" s="10">
        <f t="shared" ca="1" si="4"/>
        <v>1.4524385102600464E-2</v>
      </c>
      <c r="AJ9" s="10">
        <f t="shared" ca="1" si="4"/>
        <v>1.3280527882798633E-2</v>
      </c>
      <c r="AK9" s="10">
        <f t="shared" ca="1" si="4"/>
        <v>2.0119768737439619E-2</v>
      </c>
      <c r="AL9" s="10">
        <f t="shared" ca="1" si="4"/>
        <v>5.815075492054499E-3</v>
      </c>
      <c r="AM9" s="10">
        <f t="shared" ca="1" si="4"/>
        <v>1.4803821194871081E-2</v>
      </c>
      <c r="AN9" s="10">
        <f t="shared" ca="1" si="4"/>
        <v>1.7382946800101957E-2</v>
      </c>
      <c r="AO9" s="10">
        <f t="shared" ca="1" si="4"/>
        <v>1.8901963444105996E-2</v>
      </c>
      <c r="AP9" s="10">
        <f t="shared" ca="1" si="4"/>
        <v>6.3596627232706902E-3</v>
      </c>
      <c r="AQ9" s="10">
        <f t="shared" ca="1" si="4"/>
        <v>1.4628309826208372E-2</v>
      </c>
      <c r="AR9" s="10">
        <f t="shared" ca="1" si="4"/>
        <v>1.5794401187443807E-2</v>
      </c>
      <c r="AS9" s="10">
        <f t="shared" ca="1" si="4"/>
        <v>1.8139751408216519E-2</v>
      </c>
      <c r="AT9" s="10">
        <f t="shared" ca="1" si="4"/>
        <v>8.2312323617337018E-3</v>
      </c>
      <c r="AU9" s="10">
        <f t="shared" ca="1" si="4"/>
        <v>1.0401801761888121E-2</v>
      </c>
      <c r="AV9" s="10">
        <f t="shared" ca="1" si="4"/>
        <v>1.8272001054646124E-2</v>
      </c>
      <c r="AW9" s="10">
        <f t="shared" ca="1" si="4"/>
        <v>2.3292439446290555E-2</v>
      </c>
      <c r="AX9" s="10">
        <f t="shared" ca="1" si="4"/>
        <v>1.7121521650939581E-2</v>
      </c>
      <c r="AY9" s="10">
        <f t="shared" ca="1" si="4"/>
        <v>2.0493340075984107E-2</v>
      </c>
      <c r="AZ9" s="10">
        <f t="shared" ca="1" si="4"/>
        <v>1.3276385960218734E-2</v>
      </c>
      <c r="BA9" s="10">
        <f t="shared" ca="1" si="4"/>
        <v>2.5008659446729458E-2</v>
      </c>
      <c r="BB9" s="10">
        <f t="shared" ca="1" si="4"/>
        <v>1.4276843385128293E-2</v>
      </c>
      <c r="BC9" s="10">
        <f t="shared" ca="1" si="4"/>
        <v>1.0065283947683617E-2</v>
      </c>
      <c r="BD9" s="10">
        <f t="shared" ca="1" si="4"/>
        <v>1.3719562891909559E-2</v>
      </c>
      <c r="BE9" s="10">
        <f t="shared" ca="1" si="4"/>
        <v>2.1956809618516104E-2</v>
      </c>
      <c r="BF9" s="10">
        <f t="shared" ca="1" si="4"/>
        <v>1.6979144563866351E-2</v>
      </c>
      <c r="BG9" s="10">
        <f t="shared" ca="1" si="4"/>
        <v>2.264459080811428E-2</v>
      </c>
      <c r="BH9" s="10">
        <f t="shared" ca="1" si="4"/>
        <v>8.7574610996910343E-3</v>
      </c>
      <c r="BI9" s="10">
        <f t="shared" ca="1" si="4"/>
        <v>1.6629585124574062E-2</v>
      </c>
      <c r="BJ9" s="10">
        <f t="shared" ca="1" si="4"/>
        <v>1.7752417327411445E-2</v>
      </c>
      <c r="BK9" s="10">
        <f t="shared" ca="1" si="4"/>
        <v>2.1442149979736043E-2</v>
      </c>
      <c r="BL9" s="10">
        <f t="shared" ca="1" si="4"/>
        <v>2.271293463835021E-2</v>
      </c>
      <c r="BM9" s="10">
        <f t="shared" ca="1" si="4"/>
        <v>1.7887470813871559E-2</v>
      </c>
      <c r="BN9" s="10">
        <f t="shared" ca="1" si="4"/>
        <v>1.9427092051220098E-2</v>
      </c>
      <c r="BO9" s="10">
        <f t="shared" ca="1" si="4"/>
        <v>1.2382858405911315E-2</v>
      </c>
      <c r="BP9" s="10">
        <f t="shared" ca="1" si="4"/>
        <v>7.6248865812880992E-3</v>
      </c>
      <c r="BQ9" s="10">
        <f t="shared" ca="1" si="4"/>
        <v>2.0256420104266017E-2</v>
      </c>
      <c r="BR9" s="10">
        <f t="shared" ca="1" si="4"/>
        <v>1.4749449734786065E-2</v>
      </c>
      <c r="BS9" s="10">
        <f t="shared" ca="1" si="4"/>
        <v>1.5597886860326786E-2</v>
      </c>
      <c r="BT9" s="10">
        <f t="shared" ca="1" si="4"/>
        <v>1.8628731592678888E-2</v>
      </c>
      <c r="BU9" s="10">
        <f t="shared" ca="1" si="4"/>
        <v>1.1911177151169012E-2</v>
      </c>
      <c r="BV9" s="10">
        <f ca="1">BV8+$J$2*($K$2-BV8)*$N$2+$L$2*SQRT($N$2)*NORMSINV(RAND())</f>
        <v>1.1661489557663128E-2</v>
      </c>
      <c r="BW9" s="10">
        <f ca="1">BW8+$J$2*($K$2-BW8)*$N$2+$L$2*SQRT($N$2)*NORMSINV(RAND())</f>
        <v>1.7823218421037648E-2</v>
      </c>
      <c r="BX9" s="10">
        <f ca="1">BX8+$J$2*($K$2-BX8)*$N$2+$L$2*SQRT($N$2)*NORMSINV(RAND())</f>
        <v>1.4736513251377736E-2</v>
      </c>
      <c r="BY9" s="10">
        <f ca="1">BY8+$J$2*($K$2-BY8)*$N$2+$L$2*SQRT($N$2)*NORMSINV(RAND())</f>
        <v>1.1274358938959526E-2</v>
      </c>
      <c r="BZ9" s="10">
        <f ca="1">BZ8+$J$2*($K$2-BZ8)*$N$2+$L$2*SQRT($N$2)*NORMSINV(RAND())</f>
        <v>2.0434026836062678E-2</v>
      </c>
      <c r="CA9" s="10">
        <f ca="1">CA8+$J$2*($K$2-CA8)*$N$2+$L$2*SQRT($N$2)*NORMSINV(RAND())</f>
        <v>2.3044112927998673E-2</v>
      </c>
      <c r="CB9" s="10">
        <f ca="1">CB8+$J$2*($K$2-CB8)*$N$2+$L$2*SQRT($N$2)*NORMSINV(RAND())</f>
        <v>2.5793589594881268E-2</v>
      </c>
      <c r="CC9" s="10">
        <f ca="1">CC8+$J$2*($K$2-CC8)*$N$2+$L$2*SQRT($N$2)*NORMSINV(RAND())</f>
        <v>1.3705669433036759E-2</v>
      </c>
      <c r="CD9" s="10">
        <f ca="1">CD8+$J$2*($K$2-CD8)*$N$2+$L$2*SQRT($N$2)*NORMSINV(RAND())</f>
        <v>1.3346487541119625E-2</v>
      </c>
      <c r="CE9" s="10">
        <f ca="1">CE8+$J$2*($K$2-CE8)*$N$2+$L$2*SQRT($N$2)*NORMSINV(RAND())</f>
        <v>1.4720180507294249E-2</v>
      </c>
      <c r="CF9" s="10">
        <f ca="1">CF8+$J$2*($K$2-CF8)*$N$2+$L$2*SQRT($N$2)*NORMSINV(RAND())</f>
        <v>1.0800404918368903E-2</v>
      </c>
      <c r="CG9" s="10">
        <f ca="1">CG8+$J$2*($K$2-CG8)*$N$2+$L$2*SQRT($N$2)*NORMSINV(RAND())</f>
        <v>1.3725709470156793E-2</v>
      </c>
      <c r="CH9" s="10">
        <f ca="1">CH8+$J$2*($K$2-CH8)*$N$2+$L$2*SQRT($N$2)*NORMSINV(RAND())</f>
        <v>1.3168978704965905E-2</v>
      </c>
      <c r="CI9" s="10">
        <f ca="1">CI8+$J$2*($K$2-CI8)*$N$2+$L$2*SQRT($N$2)*NORMSINV(RAND())</f>
        <v>1.232179303867211E-2</v>
      </c>
      <c r="CJ9" s="10">
        <f ca="1">CJ8+$J$2*($K$2-CJ8)*$N$2+$L$2*SQRT($N$2)*NORMSINV(RAND())</f>
        <v>1.9990680575498975E-2</v>
      </c>
      <c r="CK9" s="10">
        <f ca="1">CK8+$J$2*($K$2-CK8)*$N$2+$L$2*SQRT($N$2)*NORMSINV(RAND())</f>
        <v>2.3262118180408877E-2</v>
      </c>
      <c r="CL9" s="10">
        <f ca="1">CL8+$J$2*($K$2-CL8)*$N$2+$L$2*SQRT($N$2)*NORMSINV(RAND())</f>
        <v>9.1787124908422179E-3</v>
      </c>
      <c r="CM9" s="10">
        <f ca="1">CM8+$J$2*($K$2-CM8)*$N$2+$L$2*SQRT($N$2)*NORMSINV(RAND())</f>
        <v>1.3928942917631876E-2</v>
      </c>
      <c r="CN9" s="10">
        <f ca="1">CN8+$J$2*($K$2-CN8)*$N$2+$L$2*SQRT($N$2)*NORMSINV(RAND())</f>
        <v>2.0416732892805423E-2</v>
      </c>
      <c r="CO9" s="10">
        <f ca="1">CO8+$J$2*($K$2-CO8)*$N$2+$L$2*SQRT($N$2)*NORMSINV(RAND())</f>
        <v>1.7032663788704987E-2</v>
      </c>
      <c r="CP9" s="10">
        <f ca="1">CP8+$J$2*($K$2-CP8)*$N$2+$L$2*SQRT($N$2)*NORMSINV(RAND())</f>
        <v>1.1644539018671223E-2</v>
      </c>
      <c r="CQ9" s="10">
        <f ca="1">CQ8+$J$2*($K$2-CQ8)*$N$2+$L$2*SQRT($N$2)*NORMSINV(RAND())</f>
        <v>1.7432598117869385E-2</v>
      </c>
      <c r="CR9" s="10">
        <f ca="1">CR8+$J$2*($K$2-CR8)*$N$2+$L$2*SQRT($N$2)*NORMSINV(RAND())</f>
        <v>8.9593794595083757E-3</v>
      </c>
      <c r="CS9" s="10">
        <f ca="1">CS8+$J$2*($K$2-CS8)*$N$2+$L$2*SQRT($N$2)*NORMSINV(RAND())</f>
        <v>1.9287167010417453E-2</v>
      </c>
      <c r="CT9" s="10">
        <f ca="1">CT8+$J$2*($K$2-CT8)*$N$2+$L$2*SQRT($N$2)*NORMSINV(RAND())</f>
        <v>2.0206123906381272E-2</v>
      </c>
      <c r="CU9" s="10">
        <f ca="1">CU8+$J$2*($K$2-CU8)*$N$2+$L$2*SQRT($N$2)*NORMSINV(RAND())</f>
        <v>2.0738546720686771E-2</v>
      </c>
      <c r="CV9" s="10">
        <f ca="1">CV8+$J$2*($K$2-CV8)*$N$2+$L$2*SQRT($N$2)*NORMSINV(RAND())</f>
        <v>1.4144377121177717E-2</v>
      </c>
      <c r="CW9" s="10">
        <f ca="1">CW8+$J$2*($K$2-CW8)*$N$2+$L$2*SQRT($N$2)*NORMSINV(RAND())</f>
        <v>1.5067232983347055E-2</v>
      </c>
      <c r="CX9" s="10">
        <f ca="1">CX8+$J$2*($K$2-CX8)*$N$2+$L$2*SQRT($N$2)*NORMSINV(RAND())</f>
        <v>2.053008441734697E-2</v>
      </c>
      <c r="CY9" s="10">
        <f ca="1">CY8+$J$2*($K$2-CY8)*$N$2+$L$2*SQRT($N$2)*NORMSINV(RAND())</f>
        <v>1.7045223759408291E-2</v>
      </c>
      <c r="CZ9" s="10">
        <f ca="1">CZ8+$J$2*($K$2-CZ8)*$N$2+$L$2*SQRT($N$2)*NORMSINV(RAND())</f>
        <v>2.2830791932825827E-2</v>
      </c>
      <c r="DA9" s="10">
        <f ca="1">DA8+$J$2*($K$2-DA8)*$N$2+$L$2*SQRT($N$2)*NORMSINV(RAND())</f>
        <v>1.7580386298735099E-2</v>
      </c>
      <c r="DB9" s="10">
        <f ca="1">DB8+$J$2*($K$2-DB8)*$N$2+$L$2*SQRT($N$2)*NORMSINV(RAND())</f>
        <v>1.3357826615977607E-2</v>
      </c>
      <c r="DC9" s="10">
        <f ca="1">DC8+$J$2*($K$2-DC8)*$N$2+$L$2*SQRT($N$2)*NORMSINV(RAND())</f>
        <v>1.1776029025327209E-2</v>
      </c>
      <c r="DD9" s="10">
        <f ca="1">DD8+$J$2*($K$2-DD8)*$N$2+$L$2*SQRT($N$2)*NORMSINV(RAND())</f>
        <v>9.2650307116672395E-3</v>
      </c>
    </row>
    <row r="10" spans="1:108">
      <c r="A10" s="9">
        <f ca="1">AVERAGE(I10:XFD10)</f>
        <v>1.5998519352619693E-2</v>
      </c>
      <c r="B10" s="9">
        <f t="shared" si="5"/>
        <v>1.5967395224525734E-2</v>
      </c>
      <c r="C10" s="9"/>
      <c r="D10" s="9">
        <f ca="1">VAR(I10:XFD10)</f>
        <v>3.0929008066287291E-5</v>
      </c>
      <c r="E10" s="9">
        <f t="shared" si="3"/>
        <v>3.120667023926313E-5</v>
      </c>
      <c r="G10" s="10">
        <f t="shared" si="6"/>
        <v>0.33333333333333331</v>
      </c>
      <c r="I10" s="10">
        <f t="shared" ca="1" si="7"/>
        <v>1.7727829323826987E-2</v>
      </c>
      <c r="J10" s="10">
        <f t="shared" ca="1" si="4"/>
        <v>1.9456754186250407E-2</v>
      </c>
      <c r="K10" s="10">
        <f t="shared" ca="1" si="4"/>
        <v>1.3608349115054749E-2</v>
      </c>
      <c r="L10" s="10">
        <f t="shared" ca="1" si="4"/>
        <v>2.7663388713526586E-2</v>
      </c>
      <c r="M10" s="10">
        <f t="shared" ca="1" si="4"/>
        <v>9.8698787616940311E-3</v>
      </c>
      <c r="N10" s="10">
        <f t="shared" ca="1" si="4"/>
        <v>1.0643486059297698E-2</v>
      </c>
      <c r="O10" s="10">
        <f t="shared" ca="1" si="4"/>
        <v>8.0497995915699942E-3</v>
      </c>
      <c r="P10" s="10">
        <f t="shared" ca="1" si="4"/>
        <v>2.1556083276052556E-2</v>
      </c>
      <c r="Q10" s="10">
        <f t="shared" ca="1" si="4"/>
        <v>6.3458686683834304E-3</v>
      </c>
      <c r="R10" s="10">
        <f t="shared" ca="1" si="4"/>
        <v>1.9632903285025018E-2</v>
      </c>
      <c r="S10" s="10">
        <f t="shared" ca="1" si="4"/>
        <v>1.6253477741106526E-2</v>
      </c>
      <c r="T10" s="10">
        <f t="shared" ca="1" si="4"/>
        <v>1.6902281330558079E-2</v>
      </c>
      <c r="U10" s="10">
        <f t="shared" ca="1" si="4"/>
        <v>2.4100116314824893E-2</v>
      </c>
      <c r="V10" s="10">
        <f t="shared" ca="1" si="4"/>
        <v>1.3506539177661488E-2</v>
      </c>
      <c r="W10" s="10">
        <f t="shared" ca="1" si="4"/>
        <v>1.0622851330155956E-2</v>
      </c>
      <c r="X10" s="10">
        <f t="shared" ca="1" si="4"/>
        <v>1.4479060562567312E-2</v>
      </c>
      <c r="Y10" s="10">
        <f t="shared" ca="1" si="4"/>
        <v>1.3202399282236075E-2</v>
      </c>
      <c r="Z10" s="10">
        <f t="shared" ca="1" si="4"/>
        <v>1.7410000555682495E-2</v>
      </c>
      <c r="AA10" s="10">
        <f t="shared" ca="1" si="4"/>
        <v>2.2409049036011659E-2</v>
      </c>
      <c r="AB10" s="10">
        <f t="shared" ca="1" si="4"/>
        <v>1.7016592821083105E-2</v>
      </c>
      <c r="AC10" s="10">
        <f t="shared" ca="1" si="4"/>
        <v>1.5399252444845114E-2</v>
      </c>
      <c r="AD10" s="10">
        <f t="shared" ca="1" si="4"/>
        <v>1.0491687542063538E-2</v>
      </c>
      <c r="AE10" s="10">
        <f t="shared" ca="1" si="4"/>
        <v>3.0625833313295065E-2</v>
      </c>
      <c r="AF10" s="10">
        <f t="shared" ca="1" si="4"/>
        <v>2.0688395493638215E-2</v>
      </c>
      <c r="AG10" s="10">
        <f t="shared" ca="1" si="4"/>
        <v>1.5486159091671505E-2</v>
      </c>
      <c r="AH10" s="10">
        <f t="shared" ca="1" si="4"/>
        <v>2.3575955166250172E-2</v>
      </c>
      <c r="AI10" s="10">
        <f t="shared" ca="1" si="4"/>
        <v>1.6741785943377496E-2</v>
      </c>
      <c r="AJ10" s="10">
        <f t="shared" ca="1" si="4"/>
        <v>1.4940931279596208E-2</v>
      </c>
      <c r="AK10" s="10">
        <f t="shared" ca="1" si="4"/>
        <v>1.9104210791468724E-2</v>
      </c>
      <c r="AL10" s="10">
        <f t="shared" ca="1" si="4"/>
        <v>7.871219379224163E-3</v>
      </c>
      <c r="AM10" s="10">
        <f t="shared" ca="1" si="4"/>
        <v>2.0324979218385983E-2</v>
      </c>
      <c r="AN10" s="10">
        <f t="shared" ca="1" si="4"/>
        <v>1.6297503985580761E-2</v>
      </c>
      <c r="AO10" s="10">
        <f t="shared" ca="1" si="4"/>
        <v>1.4802727425130925E-2</v>
      </c>
      <c r="AP10" s="10">
        <f t="shared" ca="1" si="4"/>
        <v>5.6615274518740689E-3</v>
      </c>
      <c r="AQ10" s="10">
        <f t="shared" ca="1" si="4"/>
        <v>1.477350894445462E-2</v>
      </c>
      <c r="AR10" s="10">
        <f t="shared" ca="1" si="4"/>
        <v>1.6703773261320536E-2</v>
      </c>
      <c r="AS10" s="10">
        <f t="shared" ca="1" si="4"/>
        <v>1.4991729396150018E-2</v>
      </c>
      <c r="AT10" s="10">
        <f t="shared" ca="1" si="4"/>
        <v>5.4565506313744312E-3</v>
      </c>
      <c r="AU10" s="10">
        <f t="shared" ca="1" si="4"/>
        <v>8.6092312846283835E-3</v>
      </c>
      <c r="AV10" s="10">
        <f t="shared" ca="1" si="4"/>
        <v>1.3312711767580197E-2</v>
      </c>
      <c r="AW10" s="10">
        <f t="shared" ca="1" si="4"/>
        <v>2.1399041125361656E-2</v>
      </c>
      <c r="AX10" s="10">
        <f t="shared" ca="1" si="4"/>
        <v>2.3333579329336229E-2</v>
      </c>
      <c r="AY10" s="10">
        <f t="shared" ca="1" si="4"/>
        <v>2.2383559493793066E-2</v>
      </c>
      <c r="AZ10" s="10">
        <f t="shared" ca="1" si="4"/>
        <v>1.2577927356589811E-2</v>
      </c>
      <c r="BA10" s="10">
        <f t="shared" ca="1" si="4"/>
        <v>1.8079302162726553E-2</v>
      </c>
      <c r="BB10" s="10">
        <f t="shared" ca="1" si="4"/>
        <v>1.1543826041295535E-2</v>
      </c>
      <c r="BC10" s="10">
        <f t="shared" ca="1" si="4"/>
        <v>8.8274775680225043E-3</v>
      </c>
      <c r="BD10" s="10">
        <f t="shared" ca="1" si="4"/>
        <v>1.5124390575955549E-2</v>
      </c>
      <c r="BE10" s="10">
        <f t="shared" ca="1" si="4"/>
        <v>2.5707559080796596E-2</v>
      </c>
      <c r="BF10" s="10">
        <f t="shared" ca="1" si="4"/>
        <v>1.8034286725843261E-2</v>
      </c>
      <c r="BG10" s="10">
        <f t="shared" ca="1" si="4"/>
        <v>2.5890536849038494E-2</v>
      </c>
      <c r="BH10" s="10">
        <f t="shared" ca="1" si="4"/>
        <v>9.4332163367386763E-3</v>
      </c>
      <c r="BI10" s="10">
        <f t="shared" ca="1" si="4"/>
        <v>1.4521634012141554E-2</v>
      </c>
      <c r="BJ10" s="10">
        <f t="shared" ca="1" si="4"/>
        <v>1.585539371299945E-2</v>
      </c>
      <c r="BK10" s="10">
        <f t="shared" ca="1" si="4"/>
        <v>2.1384108608039673E-2</v>
      </c>
      <c r="BL10" s="10">
        <f t="shared" ca="1" si="4"/>
        <v>2.029263769045413E-2</v>
      </c>
      <c r="BM10" s="10">
        <f t="shared" ca="1" si="4"/>
        <v>2.2445617279476464E-2</v>
      </c>
      <c r="BN10" s="10">
        <f t="shared" ca="1" si="4"/>
        <v>1.9609202264836031E-2</v>
      </c>
      <c r="BO10" s="10">
        <f t="shared" ca="1" si="4"/>
        <v>9.8607039145121901E-3</v>
      </c>
      <c r="BP10" s="10">
        <f t="shared" ca="1" si="4"/>
        <v>7.5843120751217892E-3</v>
      </c>
      <c r="BQ10" s="10">
        <f t="shared" ca="1" si="4"/>
        <v>1.1905462112305551E-2</v>
      </c>
      <c r="BR10" s="10">
        <f t="shared" ca="1" si="4"/>
        <v>8.9370559182637734E-3</v>
      </c>
      <c r="BS10" s="10">
        <f t="shared" ca="1" si="4"/>
        <v>1.4483453460656794E-2</v>
      </c>
      <c r="BT10" s="10">
        <f t="shared" ca="1" si="4"/>
        <v>2.2795711589051575E-2</v>
      </c>
      <c r="BU10" s="10">
        <f t="shared" ref="BU10:BU73" ca="1" si="8">BU9+$J$2*($K$2-BU9)*$N$2+$L$2*SQRT($N$2)*NORMSINV(RAND())</f>
        <v>1.1151781143981705E-2</v>
      </c>
      <c r="BV10" s="10">
        <f ca="1">BV9+$J$2*($K$2-BV9)*$N$2+$L$2*SQRT($N$2)*NORMSINV(RAND())</f>
        <v>1.382531487218628E-2</v>
      </c>
      <c r="BW10" s="10">
        <f ca="1">BW9+$J$2*($K$2-BW9)*$N$2+$L$2*SQRT($N$2)*NORMSINV(RAND())</f>
        <v>2.4560590383930735E-2</v>
      </c>
      <c r="BX10" s="10">
        <f ca="1">BX9+$J$2*($K$2-BX9)*$N$2+$L$2*SQRT($N$2)*NORMSINV(RAND())</f>
        <v>1.7039860588185032E-2</v>
      </c>
      <c r="BY10" s="10">
        <f ca="1">BY9+$J$2*($K$2-BY9)*$N$2+$L$2*SQRT($N$2)*NORMSINV(RAND())</f>
        <v>1.1359124329451383E-2</v>
      </c>
      <c r="BZ10" s="10">
        <f ca="1">BZ9+$J$2*($K$2-BZ9)*$N$2+$L$2*SQRT($N$2)*NORMSINV(RAND())</f>
        <v>2.0231143166750599E-2</v>
      </c>
      <c r="CA10" s="10">
        <f ca="1">CA9+$J$2*($K$2-CA9)*$N$2+$L$2*SQRT($N$2)*NORMSINV(RAND())</f>
        <v>2.2491498131661812E-2</v>
      </c>
      <c r="CB10" s="10">
        <f ca="1">CB9+$J$2*($K$2-CB9)*$N$2+$L$2*SQRT($N$2)*NORMSINV(RAND())</f>
        <v>2.6914353833808621E-2</v>
      </c>
      <c r="CC10" s="10">
        <f ca="1">CC9+$J$2*($K$2-CC9)*$N$2+$L$2*SQRT($N$2)*NORMSINV(RAND())</f>
        <v>2.1143241474407937E-2</v>
      </c>
      <c r="CD10" s="10">
        <f ca="1">CD9+$J$2*($K$2-CD9)*$N$2+$L$2*SQRT($N$2)*NORMSINV(RAND())</f>
        <v>1.3242169185970957E-2</v>
      </c>
      <c r="CE10" s="10">
        <f ca="1">CE9+$J$2*($K$2-CE9)*$N$2+$L$2*SQRT($N$2)*NORMSINV(RAND())</f>
        <v>1.6267524448301589E-2</v>
      </c>
      <c r="CF10" s="10">
        <f ca="1">CF9+$J$2*($K$2-CF9)*$N$2+$L$2*SQRT($N$2)*NORMSINV(RAND())</f>
        <v>9.4122525743151851E-3</v>
      </c>
      <c r="CG10" s="10">
        <f ca="1">CG9+$J$2*($K$2-CG9)*$N$2+$L$2*SQRT($N$2)*NORMSINV(RAND())</f>
        <v>1.3982461387080168E-2</v>
      </c>
      <c r="CH10" s="10">
        <f ca="1">CH9+$J$2*($K$2-CH9)*$N$2+$L$2*SQRT($N$2)*NORMSINV(RAND())</f>
        <v>8.5148443139464076E-3</v>
      </c>
      <c r="CI10" s="10">
        <f ca="1">CI9+$J$2*($K$2-CI9)*$N$2+$L$2*SQRT($N$2)*NORMSINV(RAND())</f>
        <v>1.6109514700676439E-2</v>
      </c>
      <c r="CJ10" s="10">
        <f ca="1">CJ9+$J$2*($K$2-CJ9)*$N$2+$L$2*SQRT($N$2)*NORMSINV(RAND())</f>
        <v>2.0121376000759784E-2</v>
      </c>
      <c r="CK10" s="10">
        <f ca="1">CK9+$J$2*($K$2-CK9)*$N$2+$L$2*SQRT($N$2)*NORMSINV(RAND())</f>
        <v>2.2273068048238018E-2</v>
      </c>
      <c r="CL10" s="10">
        <f ca="1">CL9+$J$2*($K$2-CL9)*$N$2+$L$2*SQRT($N$2)*NORMSINV(RAND())</f>
        <v>9.8864398173701389E-3</v>
      </c>
      <c r="CM10" s="10">
        <f ca="1">CM9+$J$2*($K$2-CM9)*$N$2+$L$2*SQRT($N$2)*NORMSINV(RAND())</f>
        <v>1.3892726453858688E-2</v>
      </c>
      <c r="CN10" s="10">
        <f ca="1">CN9+$J$2*($K$2-CN9)*$N$2+$L$2*SQRT($N$2)*NORMSINV(RAND())</f>
        <v>1.9853245287401261E-2</v>
      </c>
      <c r="CO10" s="10">
        <f ca="1">CO9+$J$2*($K$2-CO9)*$N$2+$L$2*SQRT($N$2)*NORMSINV(RAND())</f>
        <v>1.1310415305664918E-2</v>
      </c>
      <c r="CP10" s="10">
        <f ca="1">CP9+$J$2*($K$2-CP9)*$N$2+$L$2*SQRT($N$2)*NORMSINV(RAND())</f>
        <v>1.2342468453344227E-2</v>
      </c>
      <c r="CQ10" s="10">
        <f ca="1">CQ9+$J$2*($K$2-CQ9)*$N$2+$L$2*SQRT($N$2)*NORMSINV(RAND())</f>
        <v>1.4864431876050384E-2</v>
      </c>
      <c r="CR10" s="10">
        <f ca="1">CR9+$J$2*($K$2-CR9)*$N$2+$L$2*SQRT($N$2)*NORMSINV(RAND())</f>
        <v>6.2930642337200278E-3</v>
      </c>
      <c r="CS10" s="10">
        <f ca="1">CS9+$J$2*($K$2-CS9)*$N$2+$L$2*SQRT($N$2)*NORMSINV(RAND())</f>
        <v>2.1746228280102867E-2</v>
      </c>
      <c r="CT10" s="10">
        <f ca="1">CT9+$J$2*($K$2-CT9)*$N$2+$L$2*SQRT($N$2)*NORMSINV(RAND())</f>
        <v>1.7678879955444225E-2</v>
      </c>
      <c r="CU10" s="10">
        <f ca="1">CU9+$J$2*($K$2-CU9)*$N$2+$L$2*SQRT($N$2)*NORMSINV(RAND())</f>
        <v>2.0165844408136353E-2</v>
      </c>
      <c r="CV10" s="10">
        <f ca="1">CV9+$J$2*($K$2-CV9)*$N$2+$L$2*SQRT($N$2)*NORMSINV(RAND())</f>
        <v>1.1114432527272951E-2</v>
      </c>
      <c r="CW10" s="10">
        <f ca="1">CW9+$J$2*($K$2-CW9)*$N$2+$L$2*SQRT($N$2)*NORMSINV(RAND())</f>
        <v>1.5598265030245081E-2</v>
      </c>
      <c r="CX10" s="10">
        <f ca="1">CX9+$J$2*($K$2-CX9)*$N$2+$L$2*SQRT($N$2)*NORMSINV(RAND())</f>
        <v>1.1852765947854997E-2</v>
      </c>
      <c r="CY10" s="10">
        <f ca="1">CY9+$J$2*($K$2-CY9)*$N$2+$L$2*SQRT($N$2)*NORMSINV(RAND())</f>
        <v>1.8983546196457306E-2</v>
      </c>
      <c r="CZ10" s="10">
        <f ca="1">CZ9+$J$2*($K$2-CZ9)*$N$2+$L$2*SQRT($N$2)*NORMSINV(RAND())</f>
        <v>2.3401389884022877E-2</v>
      </c>
      <c r="DA10" s="10">
        <f ca="1">DA9+$J$2*($K$2-DA9)*$N$2+$L$2*SQRT($N$2)*NORMSINV(RAND())</f>
        <v>2.0473308955769591E-2</v>
      </c>
      <c r="DB10" s="10">
        <f ca="1">DB9+$J$2*($K$2-DB9)*$N$2+$L$2*SQRT($N$2)*NORMSINV(RAND())</f>
        <v>1.6334443005043518E-2</v>
      </c>
      <c r="DC10" s="10">
        <f ca="1">DC9+$J$2*($K$2-DC9)*$N$2+$L$2*SQRT($N$2)*NORMSINV(RAND())</f>
        <v>1.2068086160186075E-2</v>
      </c>
      <c r="DD10" s="10">
        <f ca="1">DD9+$J$2*($K$2-DD9)*$N$2+$L$2*SQRT($N$2)*NORMSINV(RAND())</f>
        <v>5.0254566725357469E-3</v>
      </c>
    </row>
    <row r="11" spans="1:108">
      <c r="A11" s="9">
        <f ca="1">AVERAGE(I11:XFD11)</f>
        <v>1.6453708019077248E-2</v>
      </c>
      <c r="B11" s="9">
        <f t="shared" si="5"/>
        <v>1.6199333780560148E-2</v>
      </c>
      <c r="C11" s="9"/>
      <c r="D11" s="9">
        <f ca="1">VAR(I11:XFD11)</f>
        <v>3.9761418791406299E-5</v>
      </c>
      <c r="E11" s="9">
        <f t="shared" si="3"/>
        <v>3.8379568777346469E-5</v>
      </c>
      <c r="G11" s="10">
        <f t="shared" si="6"/>
        <v>0.41666666666666663</v>
      </c>
      <c r="I11" s="10">
        <f t="shared" ca="1" si="7"/>
        <v>1.8253665971211839E-2</v>
      </c>
      <c r="J11" s="10">
        <f t="shared" ref="J11:J74" ca="1" si="9">J10+$J$2*($K$2-J10)*$N$2+$L$2*SQRT($N$2)*NORMSINV(RAND())</f>
        <v>1.7111632503274212E-2</v>
      </c>
      <c r="K11" s="10">
        <f t="shared" ref="K11:K74" ca="1" si="10">K10+$J$2*($K$2-K10)*$N$2+$L$2*SQRT($N$2)*NORMSINV(RAND())</f>
        <v>1.7892615234090886E-2</v>
      </c>
      <c r="L11" s="10">
        <f t="shared" ref="L11:L74" ca="1" si="11">L10+$J$2*($K$2-L10)*$N$2+$L$2*SQRT($N$2)*NORMSINV(RAND())</f>
        <v>3.1267678171226665E-2</v>
      </c>
      <c r="M11" s="10">
        <f t="shared" ref="M11:M74" ca="1" si="12">M10+$J$2*($K$2-M10)*$N$2+$L$2*SQRT($N$2)*NORMSINV(RAND())</f>
        <v>8.3782039460198656E-3</v>
      </c>
      <c r="N11" s="10">
        <f t="shared" ref="N11:N74" ca="1" si="13">N10+$J$2*($K$2-N10)*$N$2+$L$2*SQRT($N$2)*NORMSINV(RAND())</f>
        <v>1.1956305086484459E-2</v>
      </c>
      <c r="O11" s="10">
        <f t="shared" ref="O11:O74" ca="1" si="14">O10+$J$2*($K$2-O10)*$N$2+$L$2*SQRT($N$2)*NORMSINV(RAND())</f>
        <v>9.3493900826801795E-3</v>
      </c>
      <c r="P11" s="10">
        <f t="shared" ref="P11:P74" ca="1" si="15">P10+$J$2*($K$2-P10)*$N$2+$L$2*SQRT($N$2)*NORMSINV(RAND())</f>
        <v>2.1367966230936904E-2</v>
      </c>
      <c r="Q11" s="10">
        <f t="shared" ref="Q11:Q74" ca="1" si="16">Q10+$J$2*($K$2-Q10)*$N$2+$L$2*SQRT($N$2)*NORMSINV(RAND())</f>
        <v>2.070639497800196E-3</v>
      </c>
      <c r="R11" s="10">
        <f t="shared" ref="R11:R74" ca="1" si="17">R10+$J$2*($K$2-R10)*$N$2+$L$2*SQRT($N$2)*NORMSINV(RAND())</f>
        <v>2.1159927153513211E-2</v>
      </c>
      <c r="S11" s="10">
        <f t="shared" ref="S11:S74" ca="1" si="18">S10+$J$2*($K$2-S10)*$N$2+$L$2*SQRT($N$2)*NORMSINV(RAND())</f>
        <v>1.657336864494641E-2</v>
      </c>
      <c r="T11" s="10">
        <f t="shared" ref="T11:T74" ca="1" si="19">T10+$J$2*($K$2-T10)*$N$2+$L$2*SQRT($N$2)*NORMSINV(RAND())</f>
        <v>1.5743686800984365E-2</v>
      </c>
      <c r="U11" s="10">
        <f t="shared" ref="U11:U74" ca="1" si="20">U10+$J$2*($K$2-U10)*$N$2+$L$2*SQRT($N$2)*NORMSINV(RAND())</f>
        <v>2.3977655475383226E-2</v>
      </c>
      <c r="V11" s="10">
        <f t="shared" ref="V11:V74" ca="1" si="21">V10+$J$2*($K$2-V10)*$N$2+$L$2*SQRT($N$2)*NORMSINV(RAND())</f>
        <v>1.3285019560166882E-2</v>
      </c>
      <c r="W11" s="10">
        <f t="shared" ref="W11:W74" ca="1" si="22">W10+$J$2*($K$2-W10)*$N$2+$L$2*SQRT($N$2)*NORMSINV(RAND())</f>
        <v>8.1526556644269076E-3</v>
      </c>
      <c r="X11" s="10">
        <f t="shared" ref="X11:X74" ca="1" si="23">X10+$J$2*($K$2-X10)*$N$2+$L$2*SQRT($N$2)*NORMSINV(RAND())</f>
        <v>1.5386416181325574E-2</v>
      </c>
      <c r="Y11" s="10">
        <f t="shared" ref="Y11:Y74" ca="1" si="24">Y10+$J$2*($K$2-Y10)*$N$2+$L$2*SQRT($N$2)*NORMSINV(RAND())</f>
        <v>8.3577235051276386E-3</v>
      </c>
      <c r="Z11" s="10">
        <f t="shared" ref="Z11:Z74" ca="1" si="25">Z10+$J$2*($K$2-Z10)*$N$2+$L$2*SQRT($N$2)*NORMSINV(RAND())</f>
        <v>1.6529504556100277E-2</v>
      </c>
      <c r="AA11" s="10">
        <f t="shared" ref="AA11:AA74" ca="1" si="26">AA10+$J$2*($K$2-AA10)*$N$2+$L$2*SQRT($N$2)*NORMSINV(RAND())</f>
        <v>2.0577446637877216E-2</v>
      </c>
      <c r="AB11" s="10">
        <f t="shared" ref="AB11:AB74" ca="1" si="27">AB10+$J$2*($K$2-AB10)*$N$2+$L$2*SQRT($N$2)*NORMSINV(RAND())</f>
        <v>1.6164035503169714E-2</v>
      </c>
      <c r="AC11" s="10">
        <f t="shared" ref="AC11:AC74" ca="1" si="28">AC10+$J$2*($K$2-AC10)*$N$2+$L$2*SQRT($N$2)*NORMSINV(RAND())</f>
        <v>2.021689013295359E-2</v>
      </c>
      <c r="AD11" s="10">
        <f t="shared" ref="AD11:AD74" ca="1" si="29">AD10+$J$2*($K$2-AD10)*$N$2+$L$2*SQRT($N$2)*NORMSINV(RAND())</f>
        <v>9.8886472260968777E-3</v>
      </c>
      <c r="AE11" s="10">
        <f t="shared" ref="AE11:AE74" ca="1" si="30">AE10+$J$2*($K$2-AE10)*$N$2+$L$2*SQRT($N$2)*NORMSINV(RAND())</f>
        <v>2.9912686708777461E-2</v>
      </c>
      <c r="AF11" s="10">
        <f t="shared" ref="AF11:AF74" ca="1" si="31">AF10+$J$2*($K$2-AF10)*$N$2+$L$2*SQRT($N$2)*NORMSINV(RAND())</f>
        <v>1.5409015417400522E-2</v>
      </c>
      <c r="AG11" s="10">
        <f t="shared" ref="AG11:AG74" ca="1" si="32">AG10+$J$2*($K$2-AG10)*$N$2+$L$2*SQRT($N$2)*NORMSINV(RAND())</f>
        <v>1.7569063426176434E-2</v>
      </c>
      <c r="AH11" s="10">
        <f t="shared" ref="AH11:AH74" ca="1" si="33">AH10+$J$2*($K$2-AH10)*$N$2+$L$2*SQRT($N$2)*NORMSINV(RAND())</f>
        <v>2.8377761146767183E-2</v>
      </c>
      <c r="AI11" s="10">
        <f t="shared" ref="AI11:AI74" ca="1" si="34">AI10+$J$2*($K$2-AI10)*$N$2+$L$2*SQRT($N$2)*NORMSINV(RAND())</f>
        <v>1.8510674453768246E-2</v>
      </c>
      <c r="AJ11" s="10">
        <f t="shared" ref="AJ11:AJ74" ca="1" si="35">AJ10+$J$2*($K$2-AJ10)*$N$2+$L$2*SQRT($N$2)*NORMSINV(RAND())</f>
        <v>1.2843543295015709E-2</v>
      </c>
      <c r="AK11" s="10">
        <f t="shared" ref="AK11:AK74" ca="1" si="36">AK10+$J$2*($K$2-AK10)*$N$2+$L$2*SQRT($N$2)*NORMSINV(RAND())</f>
        <v>2.0479274448379978E-2</v>
      </c>
      <c r="AL11" s="10">
        <f t="shared" ref="AL11:AL74" ca="1" si="37">AL10+$J$2*($K$2-AL10)*$N$2+$L$2*SQRT($N$2)*NORMSINV(RAND())</f>
        <v>8.5553199329598158E-3</v>
      </c>
      <c r="AM11" s="10">
        <f t="shared" ref="AM11:AM74" ca="1" si="38">AM10+$J$2*($K$2-AM10)*$N$2+$L$2*SQRT($N$2)*NORMSINV(RAND())</f>
        <v>1.9398810808458542E-2</v>
      </c>
      <c r="AN11" s="10">
        <f t="shared" ref="AN11:AN74" ca="1" si="39">AN10+$J$2*($K$2-AN10)*$N$2+$L$2*SQRT($N$2)*NORMSINV(RAND())</f>
        <v>2.0191375106765167E-2</v>
      </c>
      <c r="AO11" s="10">
        <f t="shared" ref="AO11:AO74" ca="1" si="40">AO10+$J$2*($K$2-AO10)*$N$2+$L$2*SQRT($N$2)*NORMSINV(RAND())</f>
        <v>1.1247039584240281E-2</v>
      </c>
      <c r="AP11" s="10">
        <f t="shared" ref="AP11:AP74" ca="1" si="41">AP10+$J$2*($K$2-AP10)*$N$2+$L$2*SQRT($N$2)*NORMSINV(RAND())</f>
        <v>8.1565391511621479E-3</v>
      </c>
      <c r="AQ11" s="10">
        <f t="shared" ref="AQ11:AQ74" ca="1" si="42">AQ10+$J$2*($K$2-AQ10)*$N$2+$L$2*SQRT($N$2)*NORMSINV(RAND())</f>
        <v>1.6270971372161602E-2</v>
      </c>
      <c r="AR11" s="10">
        <f t="shared" ref="AR11:AR74" ca="1" si="43">AR10+$J$2*($K$2-AR10)*$N$2+$L$2*SQRT($N$2)*NORMSINV(RAND())</f>
        <v>1.6362796771880298E-2</v>
      </c>
      <c r="AS11" s="10">
        <f t="shared" ref="AS11:AS74" ca="1" si="44">AS10+$J$2*($K$2-AS10)*$N$2+$L$2*SQRT($N$2)*NORMSINV(RAND())</f>
        <v>1.7020252700280913E-2</v>
      </c>
      <c r="AT11" s="10">
        <f t="shared" ref="AT11:AT74" ca="1" si="45">AT10+$J$2*($K$2-AT10)*$N$2+$L$2*SQRT($N$2)*NORMSINV(RAND())</f>
        <v>6.708045649246039E-3</v>
      </c>
      <c r="AU11" s="10">
        <f t="shared" ref="AU11:AU74" ca="1" si="46">AU10+$J$2*($K$2-AU10)*$N$2+$L$2*SQRT($N$2)*NORMSINV(RAND())</f>
        <v>1.7615221285916707E-2</v>
      </c>
      <c r="AV11" s="10">
        <f t="shared" ref="AV11:AV74" ca="1" si="47">AV10+$J$2*($K$2-AV10)*$N$2+$L$2*SQRT($N$2)*NORMSINV(RAND())</f>
        <v>1.571705773696767E-2</v>
      </c>
      <c r="AW11" s="10">
        <f t="shared" ref="AW11:AW74" ca="1" si="48">AW10+$J$2*($K$2-AW10)*$N$2+$L$2*SQRT($N$2)*NORMSINV(RAND())</f>
        <v>2.4426838281772612E-2</v>
      </c>
      <c r="AX11" s="10">
        <f t="shared" ref="AX11:AX74" ca="1" si="49">AX10+$J$2*($K$2-AX10)*$N$2+$L$2*SQRT($N$2)*NORMSINV(RAND())</f>
        <v>2.2484387231242662E-2</v>
      </c>
      <c r="AY11" s="10">
        <f t="shared" ref="AY11:AY74" ca="1" si="50">AY10+$J$2*($K$2-AY10)*$N$2+$L$2*SQRT($N$2)*NORMSINV(RAND())</f>
        <v>2.5367487603129797E-2</v>
      </c>
      <c r="AZ11" s="10">
        <f t="shared" ref="AZ11:AZ74" ca="1" si="51">AZ10+$J$2*($K$2-AZ10)*$N$2+$L$2*SQRT($N$2)*NORMSINV(RAND())</f>
        <v>1.6368599009922227E-2</v>
      </c>
      <c r="BA11" s="10">
        <f t="shared" ref="BA11:BA74" ca="1" si="52">BA10+$J$2*($K$2-BA10)*$N$2+$L$2*SQRT($N$2)*NORMSINV(RAND())</f>
        <v>1.7512561364070405E-2</v>
      </c>
      <c r="BB11" s="10">
        <f t="shared" ref="BB11:BB74" ca="1" si="53">BB10+$J$2*($K$2-BB10)*$N$2+$L$2*SQRT($N$2)*NORMSINV(RAND())</f>
        <v>1.3040953268438491E-2</v>
      </c>
      <c r="BC11" s="10">
        <f t="shared" ref="BC11:BC74" ca="1" si="54">BC10+$J$2*($K$2-BC10)*$N$2+$L$2*SQRT($N$2)*NORMSINV(RAND())</f>
        <v>7.7773363385459648E-3</v>
      </c>
      <c r="BD11" s="10">
        <f t="shared" ref="BD11:BD74" ca="1" si="55">BD10+$J$2*($K$2-BD10)*$N$2+$L$2*SQRT($N$2)*NORMSINV(RAND())</f>
        <v>1.2953534341405696E-2</v>
      </c>
      <c r="BE11" s="10">
        <f t="shared" ref="BE11:BE74" ca="1" si="56">BE10+$J$2*($K$2-BE10)*$N$2+$L$2*SQRT($N$2)*NORMSINV(RAND())</f>
        <v>2.3366588567986957E-2</v>
      </c>
      <c r="BF11" s="10">
        <f t="shared" ref="BF11:BF74" ca="1" si="57">BF10+$J$2*($K$2-BF10)*$N$2+$L$2*SQRT($N$2)*NORMSINV(RAND())</f>
        <v>2.0547314672351311E-2</v>
      </c>
      <c r="BG11" s="10">
        <f t="shared" ref="BG11:BG74" ca="1" si="58">BG10+$J$2*($K$2-BG10)*$N$2+$L$2*SQRT($N$2)*NORMSINV(RAND())</f>
        <v>2.7911630353807018E-2</v>
      </c>
      <c r="BH11" s="10">
        <f t="shared" ref="BH11:BH74" ca="1" si="59">BH10+$J$2*($K$2-BH10)*$N$2+$L$2*SQRT($N$2)*NORMSINV(RAND())</f>
        <v>6.3905362678713714E-3</v>
      </c>
      <c r="BI11" s="10">
        <f t="shared" ref="BI11:BI74" ca="1" si="60">BI10+$J$2*($K$2-BI10)*$N$2+$L$2*SQRT($N$2)*NORMSINV(RAND())</f>
        <v>1.7199608262223061E-2</v>
      </c>
      <c r="BJ11" s="10">
        <f t="shared" ref="BJ11:BJ74" ca="1" si="61">BJ10+$J$2*($K$2-BJ10)*$N$2+$L$2*SQRT($N$2)*NORMSINV(RAND())</f>
        <v>2.2028147656806701E-2</v>
      </c>
      <c r="BK11" s="10">
        <f t="shared" ref="BK11:BK74" ca="1" si="62">BK10+$J$2*($K$2-BK10)*$N$2+$L$2*SQRT($N$2)*NORMSINV(RAND())</f>
        <v>1.6231041166296197E-2</v>
      </c>
      <c r="BL11" s="10">
        <f t="shared" ref="BL11:BL74" ca="1" si="63">BL10+$J$2*($K$2-BL10)*$N$2+$L$2*SQRT($N$2)*NORMSINV(RAND())</f>
        <v>2.3043207479454337E-2</v>
      </c>
      <c r="BM11" s="10">
        <f t="shared" ref="BM11:BM74" ca="1" si="64">BM10+$J$2*($K$2-BM10)*$N$2+$L$2*SQRT($N$2)*NORMSINV(RAND())</f>
        <v>2.8790356708198718E-2</v>
      </c>
      <c r="BN11" s="10">
        <f t="shared" ref="BN11:BN74" ca="1" si="65">BN10+$J$2*($K$2-BN10)*$N$2+$L$2*SQRT($N$2)*NORMSINV(RAND())</f>
        <v>2.0045682376017369E-2</v>
      </c>
      <c r="BO11" s="10">
        <f t="shared" ref="BO11:BO74" ca="1" si="66">BO10+$J$2*($K$2-BO10)*$N$2+$L$2*SQRT($N$2)*NORMSINV(RAND())</f>
        <v>7.245711089250359E-3</v>
      </c>
      <c r="BP11" s="10">
        <f t="shared" ref="BP11:BP74" ca="1" si="67">BP10+$J$2*($K$2-BP10)*$N$2+$L$2*SQRT($N$2)*NORMSINV(RAND())</f>
        <v>7.8413169038321854E-3</v>
      </c>
      <c r="BQ11" s="10">
        <f t="shared" ref="BQ11:BQ74" ca="1" si="68">BQ10+$J$2*($K$2-BQ10)*$N$2+$L$2*SQRT($N$2)*NORMSINV(RAND())</f>
        <v>8.5564191546631703E-3</v>
      </c>
      <c r="BR11" s="10">
        <f t="shared" ref="BR11:BR74" ca="1" si="69">BR10+$J$2*($K$2-BR10)*$N$2+$L$2*SQRT($N$2)*NORMSINV(RAND())</f>
        <v>1.5491984607273393E-2</v>
      </c>
      <c r="BS11" s="10">
        <f t="shared" ref="BS11:BS74" ca="1" si="70">BS10+$J$2*($K$2-BS10)*$N$2+$L$2*SQRT($N$2)*NORMSINV(RAND())</f>
        <v>1.6680424976442981E-2</v>
      </c>
      <c r="BT11" s="10">
        <f t="shared" ref="BT11:BT74" ca="1" si="71">BT10+$J$2*($K$2-BT10)*$N$2+$L$2*SQRT($N$2)*NORMSINV(RAND())</f>
        <v>2.2591671740097168E-2</v>
      </c>
      <c r="BU11" s="10">
        <f t="shared" ca="1" si="8"/>
        <v>7.5625505288683358E-3</v>
      </c>
      <c r="BV11" s="10">
        <f t="shared" ref="BV11:BV74" ca="1" si="72">BV10+$J$2*($K$2-BV10)*$N$2+$L$2*SQRT($N$2)*NORMSINV(RAND())</f>
        <v>1.6096980459684086E-2</v>
      </c>
      <c r="BW11" s="10">
        <f t="shared" ref="BW11:BW74" ca="1" si="73">BW10+$J$2*($K$2-BW10)*$N$2+$L$2*SQRT($N$2)*NORMSINV(RAND())</f>
        <v>2.5775443772814998E-2</v>
      </c>
      <c r="BX11" s="10">
        <f t="shared" ref="BX11:BX74" ca="1" si="74">BX10+$J$2*($K$2-BX10)*$N$2+$L$2*SQRT($N$2)*NORMSINV(RAND())</f>
        <v>1.3370647438130503E-2</v>
      </c>
      <c r="BY11" s="10">
        <f t="shared" ref="BY11:BY74" ca="1" si="75">BY10+$J$2*($K$2-BY10)*$N$2+$L$2*SQRT($N$2)*NORMSINV(RAND())</f>
        <v>1.3220858197354688E-2</v>
      </c>
      <c r="BZ11" s="10">
        <f t="shared" ref="BZ11:BZ74" ca="1" si="76">BZ10+$J$2*($K$2-BZ10)*$N$2+$L$2*SQRT($N$2)*NORMSINV(RAND())</f>
        <v>2.1790764887365883E-2</v>
      </c>
      <c r="CA11" s="10">
        <f t="shared" ref="CA11:CA74" ca="1" si="77">CA10+$J$2*($K$2-CA10)*$N$2+$L$2*SQRT($N$2)*NORMSINV(RAND())</f>
        <v>2.5364926486906334E-2</v>
      </c>
      <c r="CB11" s="10">
        <f t="shared" ref="CB11:CB74" ca="1" si="78">CB10+$J$2*($K$2-CB10)*$N$2+$L$2*SQRT($N$2)*NORMSINV(RAND())</f>
        <v>2.8944122125571452E-2</v>
      </c>
      <c r="CC11" s="10">
        <f t="shared" ref="CC11:CC74" ca="1" si="79">CC10+$J$2*($K$2-CC10)*$N$2+$L$2*SQRT($N$2)*NORMSINV(RAND())</f>
        <v>1.967284473127888E-2</v>
      </c>
      <c r="CD11" s="10">
        <f t="shared" ref="CD11:CD74" ca="1" si="80">CD10+$J$2*($K$2-CD10)*$N$2+$L$2*SQRT($N$2)*NORMSINV(RAND())</f>
        <v>1.2590135930300993E-2</v>
      </c>
      <c r="CE11" s="10">
        <f t="shared" ref="CE11:CE74" ca="1" si="81">CE10+$J$2*($K$2-CE10)*$N$2+$L$2*SQRT($N$2)*NORMSINV(RAND())</f>
        <v>1.8612524820662672E-2</v>
      </c>
      <c r="CF11" s="10">
        <f t="shared" ref="CF11:CF74" ca="1" si="82">CF10+$J$2*($K$2-CF10)*$N$2+$L$2*SQRT($N$2)*NORMSINV(RAND())</f>
        <v>1.6931466036028867E-2</v>
      </c>
      <c r="CG11" s="10">
        <f t="shared" ref="CG11:CG74" ca="1" si="83">CG10+$J$2*($K$2-CG10)*$N$2+$L$2*SQRT($N$2)*NORMSINV(RAND())</f>
        <v>1.4012812903094956E-2</v>
      </c>
      <c r="CH11" s="10">
        <f t="shared" ref="CH11:CH74" ca="1" si="84">CH10+$J$2*($K$2-CH10)*$N$2+$L$2*SQRT($N$2)*NORMSINV(RAND())</f>
        <v>6.7025947294659782E-3</v>
      </c>
      <c r="CI11" s="10">
        <f t="shared" ref="CI11:CI74" ca="1" si="85">CI10+$J$2*($K$2-CI10)*$N$2+$L$2*SQRT($N$2)*NORMSINV(RAND())</f>
        <v>1.9943149636280792E-2</v>
      </c>
      <c r="CJ11" s="10">
        <f t="shared" ref="CJ11:CJ74" ca="1" si="86">CJ10+$J$2*($K$2-CJ10)*$N$2+$L$2*SQRT($N$2)*NORMSINV(RAND())</f>
        <v>1.7930864833577483E-2</v>
      </c>
      <c r="CK11" s="10">
        <f t="shared" ref="CK11:CK74" ca="1" si="87">CK10+$J$2*($K$2-CK10)*$N$2+$L$2*SQRT($N$2)*NORMSINV(RAND())</f>
        <v>2.3208203737737618E-2</v>
      </c>
      <c r="CL11" s="10">
        <f t="shared" ref="CL11:CL74" ca="1" si="88">CL10+$J$2*($K$2-CL10)*$N$2+$L$2*SQRT($N$2)*NORMSINV(RAND())</f>
        <v>7.1844083616739622E-3</v>
      </c>
      <c r="CM11" s="10">
        <f t="shared" ref="CM11:CM74" ca="1" si="89">CM10+$J$2*($K$2-CM10)*$N$2+$L$2*SQRT($N$2)*NORMSINV(RAND())</f>
        <v>1.4940663181513485E-2</v>
      </c>
      <c r="CN11" s="10">
        <f t="shared" ref="CN11:CN74" ca="1" si="90">CN10+$J$2*($K$2-CN10)*$N$2+$L$2*SQRT($N$2)*NORMSINV(RAND())</f>
        <v>1.5000709592793506E-2</v>
      </c>
      <c r="CO11" s="10">
        <f t="shared" ref="CO11:CO74" ca="1" si="91">CO10+$J$2*($K$2-CO10)*$N$2+$L$2*SQRT($N$2)*NORMSINV(RAND())</f>
        <v>1.1234306367106827E-2</v>
      </c>
      <c r="CP11" s="10">
        <f t="shared" ref="CP11:CP74" ca="1" si="92">CP10+$J$2*($K$2-CP10)*$N$2+$L$2*SQRT($N$2)*NORMSINV(RAND())</f>
        <v>1.234757638740428E-2</v>
      </c>
      <c r="CQ11" s="10">
        <f t="shared" ref="CQ11:CQ74" ca="1" si="93">CQ10+$J$2*($K$2-CQ10)*$N$2+$L$2*SQRT($N$2)*NORMSINV(RAND())</f>
        <v>1.4033259862732276E-2</v>
      </c>
      <c r="CR11" s="10">
        <f t="shared" ref="CR11:CR74" ca="1" si="94">CR10+$J$2*($K$2-CR10)*$N$2+$L$2*SQRT($N$2)*NORMSINV(RAND())</f>
        <v>8.1521732529551468E-3</v>
      </c>
      <c r="CS11" s="10">
        <f t="shared" ref="CS11:CS74" ca="1" si="95">CS10+$J$2*($K$2-CS10)*$N$2+$L$2*SQRT($N$2)*NORMSINV(RAND())</f>
        <v>2.2444135707393637E-2</v>
      </c>
      <c r="CT11" s="10">
        <f t="shared" ref="CT11:CT74" ca="1" si="96">CT10+$J$2*($K$2-CT10)*$N$2+$L$2*SQRT($N$2)*NORMSINV(RAND())</f>
        <v>2.0254116109935997E-2</v>
      </c>
      <c r="CU11" s="10">
        <f t="shared" ref="CU11:CU74" ca="1" si="97">CU10+$J$2*($K$2-CU10)*$N$2+$L$2*SQRT($N$2)*NORMSINV(RAND())</f>
        <v>2.0760609142594377E-2</v>
      </c>
      <c r="CV11" s="10">
        <f t="shared" ref="CV11:CV74" ca="1" si="98">CV10+$J$2*($K$2-CV10)*$N$2+$L$2*SQRT($N$2)*NORMSINV(RAND())</f>
        <v>1.1914381364672369E-2</v>
      </c>
      <c r="CW11" s="10">
        <f t="shared" ref="CW11:CW74" ca="1" si="99">CW10+$J$2*($K$2-CW10)*$N$2+$L$2*SQRT($N$2)*NORMSINV(RAND())</f>
        <v>2.0856922930371419E-2</v>
      </c>
      <c r="CX11" s="10">
        <f t="shared" ref="CX11:CX74" ca="1" si="100">CX10+$J$2*($K$2-CX10)*$N$2+$L$2*SQRT($N$2)*NORMSINV(RAND())</f>
        <v>6.9255820161901946E-3</v>
      </c>
      <c r="CY11" s="10">
        <f t="shared" ref="CY11:CY74" ca="1" si="101">CY10+$J$2*($K$2-CY10)*$N$2+$L$2*SQRT($N$2)*NORMSINV(RAND())</f>
        <v>1.5731067494635428E-2</v>
      </c>
      <c r="CZ11" s="10">
        <f t="shared" ref="CZ11:CZ74" ca="1" si="102">CZ10+$J$2*($K$2-CZ10)*$N$2+$L$2*SQRT($N$2)*NORMSINV(RAND())</f>
        <v>2.4518709487544178E-2</v>
      </c>
      <c r="DA11" s="10">
        <f t="shared" ref="DA11:DA74" ca="1" si="103">DA10+$J$2*($K$2-DA10)*$N$2+$L$2*SQRT($N$2)*NORMSINV(RAND())</f>
        <v>1.7787496395888749E-2</v>
      </c>
      <c r="DB11" s="10">
        <f t="shared" ref="DB11:DB74" ca="1" si="104">DB10+$J$2*($K$2-DB10)*$N$2+$L$2*SQRT($N$2)*NORMSINV(RAND())</f>
        <v>1.3709862957473489E-2</v>
      </c>
      <c r="DC11" s="10">
        <f t="shared" ref="DC11:DC74" ca="1" si="105">DC10+$J$2*($K$2-DC10)*$N$2+$L$2*SQRT($N$2)*NORMSINV(RAND())</f>
        <v>1.5822149923160642E-2</v>
      </c>
      <c r="DD11" s="10">
        <f t="shared" ref="DD11:DD74" ca="1" si="106">DD10+$J$2*($K$2-DD10)*$N$2+$L$2*SQRT($N$2)*NORMSINV(RAND())</f>
        <v>2.1219179333385454E-3</v>
      </c>
    </row>
    <row r="12" spans="1:108">
      <c r="A12" s="9">
        <f ca="1">AVERAGE(I12:XFD12)</f>
        <v>1.6414033730443336E-2</v>
      </c>
      <c r="B12" s="9">
        <f t="shared" si="5"/>
        <v>1.6427438729460606E-2</v>
      </c>
      <c r="C12" s="9"/>
      <c r="D12" s="9">
        <f ca="1">VAR(I12:XFD12)</f>
        <v>4.4021365809682077E-5</v>
      </c>
      <c r="E12" s="9">
        <f t="shared" si="3"/>
        <v>4.5317311730504548E-5</v>
      </c>
      <c r="G12" s="10">
        <f t="shared" si="6"/>
        <v>0.49999999999999994</v>
      </c>
      <c r="I12" s="10">
        <f t="shared" ca="1" si="7"/>
        <v>1.7888001487077934E-2</v>
      </c>
      <c r="J12" s="10">
        <f t="shared" ca="1" si="9"/>
        <v>1.6650638350143049E-2</v>
      </c>
      <c r="K12" s="10">
        <f t="shared" ca="1" si="10"/>
        <v>2.0458352255738926E-2</v>
      </c>
      <c r="L12" s="10">
        <f t="shared" ca="1" si="11"/>
        <v>2.7891467118462084E-2</v>
      </c>
      <c r="M12" s="10">
        <f t="shared" ca="1" si="12"/>
        <v>4.6377145885421207E-3</v>
      </c>
      <c r="N12" s="10">
        <f t="shared" ca="1" si="13"/>
        <v>1.0891357398580909E-2</v>
      </c>
      <c r="O12" s="10">
        <f t="shared" ca="1" si="14"/>
        <v>1.0756017153471617E-2</v>
      </c>
      <c r="P12" s="10">
        <f t="shared" ca="1" si="15"/>
        <v>1.982244808316358E-2</v>
      </c>
      <c r="Q12" s="10">
        <f t="shared" ca="1" si="16"/>
        <v>1.0070391980836772E-3</v>
      </c>
      <c r="R12" s="10">
        <f t="shared" ca="1" si="17"/>
        <v>1.9167249983810811E-2</v>
      </c>
      <c r="S12" s="10">
        <f t="shared" ca="1" si="18"/>
        <v>1.4986025091982814E-2</v>
      </c>
      <c r="T12" s="10">
        <f t="shared" ca="1" si="19"/>
        <v>1.7418739484390572E-2</v>
      </c>
      <c r="U12" s="10">
        <f t="shared" ca="1" si="20"/>
        <v>1.8200063000452904E-2</v>
      </c>
      <c r="V12" s="10">
        <f t="shared" ca="1" si="21"/>
        <v>1.0777335413437412E-2</v>
      </c>
      <c r="W12" s="10">
        <f t="shared" ca="1" si="22"/>
        <v>1.319397194227117E-2</v>
      </c>
      <c r="X12" s="10">
        <f t="shared" ca="1" si="23"/>
        <v>1.8021269865564207E-2</v>
      </c>
      <c r="Y12" s="10">
        <f t="shared" ca="1" si="24"/>
        <v>9.2065653039952473E-3</v>
      </c>
      <c r="Z12" s="10">
        <f t="shared" ca="1" si="25"/>
        <v>1.6162886457754193E-2</v>
      </c>
      <c r="AA12" s="10">
        <f t="shared" ca="1" si="26"/>
        <v>2.1996415016392639E-2</v>
      </c>
      <c r="AB12" s="10">
        <f t="shared" ca="1" si="27"/>
        <v>1.4653703639279578E-2</v>
      </c>
      <c r="AC12" s="10">
        <f t="shared" ca="1" si="28"/>
        <v>2.2538324175796012E-2</v>
      </c>
      <c r="AD12" s="10">
        <f t="shared" ca="1" si="29"/>
        <v>1.0416004116558446E-2</v>
      </c>
      <c r="AE12" s="10">
        <f t="shared" ca="1" si="30"/>
        <v>2.5653295246199654E-2</v>
      </c>
      <c r="AF12" s="10">
        <f t="shared" ca="1" si="31"/>
        <v>1.4281113387283597E-2</v>
      </c>
      <c r="AG12" s="10">
        <f t="shared" ca="1" si="32"/>
        <v>1.4491045464628207E-2</v>
      </c>
      <c r="AH12" s="10">
        <f t="shared" ca="1" si="33"/>
        <v>2.7813113251513789E-2</v>
      </c>
      <c r="AI12" s="10">
        <f t="shared" ca="1" si="34"/>
        <v>9.1215899182382678E-3</v>
      </c>
      <c r="AJ12" s="10">
        <f t="shared" ca="1" si="35"/>
        <v>1.3234500716127341E-2</v>
      </c>
      <c r="AK12" s="10">
        <f t="shared" ca="1" si="36"/>
        <v>2.2380925998890494E-2</v>
      </c>
      <c r="AL12" s="10">
        <f t="shared" ca="1" si="37"/>
        <v>8.3728324758229906E-3</v>
      </c>
      <c r="AM12" s="10">
        <f t="shared" ca="1" si="38"/>
        <v>2.20045356317492E-2</v>
      </c>
      <c r="AN12" s="10">
        <f t="shared" ca="1" si="39"/>
        <v>2.4752776682953833E-2</v>
      </c>
      <c r="AO12" s="10">
        <f t="shared" ca="1" si="40"/>
        <v>1.2404960959368575E-2</v>
      </c>
      <c r="AP12" s="10">
        <f t="shared" ca="1" si="41"/>
        <v>7.7278327120958255E-3</v>
      </c>
      <c r="AQ12" s="10">
        <f t="shared" ca="1" si="42"/>
        <v>1.3346842832764064E-2</v>
      </c>
      <c r="AR12" s="10">
        <f t="shared" ca="1" si="43"/>
        <v>1.3778171618516386E-2</v>
      </c>
      <c r="AS12" s="10">
        <f t="shared" ca="1" si="44"/>
        <v>1.9056362240811173E-2</v>
      </c>
      <c r="AT12" s="10">
        <f t="shared" ca="1" si="45"/>
        <v>8.1711183256049716E-3</v>
      </c>
      <c r="AU12" s="10">
        <f t="shared" ca="1" si="46"/>
        <v>1.8031929923594061E-2</v>
      </c>
      <c r="AV12" s="10">
        <f t="shared" ca="1" si="47"/>
        <v>1.6343969320229131E-2</v>
      </c>
      <c r="AW12" s="10">
        <f t="shared" ca="1" si="48"/>
        <v>1.5348070134113838E-2</v>
      </c>
      <c r="AX12" s="10">
        <f t="shared" ca="1" si="49"/>
        <v>2.3758824328979689E-2</v>
      </c>
      <c r="AY12" s="10">
        <f t="shared" ca="1" si="50"/>
        <v>2.7589710067185157E-2</v>
      </c>
      <c r="AZ12" s="10">
        <f t="shared" ca="1" si="51"/>
        <v>1.5402033730199452E-2</v>
      </c>
      <c r="BA12" s="10">
        <f t="shared" ca="1" si="52"/>
        <v>1.7960823859141318E-2</v>
      </c>
      <c r="BB12" s="10">
        <f t="shared" ca="1" si="53"/>
        <v>1.5830963113422594E-2</v>
      </c>
      <c r="BC12" s="10">
        <f t="shared" ca="1" si="54"/>
        <v>1.9290668320809529E-3</v>
      </c>
      <c r="BD12" s="10">
        <f t="shared" ca="1" si="55"/>
        <v>1.4007935843130998E-2</v>
      </c>
      <c r="BE12" s="10">
        <f t="shared" ca="1" si="56"/>
        <v>2.4378703201361058E-2</v>
      </c>
      <c r="BF12" s="10">
        <f t="shared" ca="1" si="57"/>
        <v>1.8595224797714738E-2</v>
      </c>
      <c r="BG12" s="10">
        <f t="shared" ca="1" si="58"/>
        <v>2.5825381400386409E-2</v>
      </c>
      <c r="BH12" s="10">
        <f t="shared" ca="1" si="59"/>
        <v>3.9230320735555591E-3</v>
      </c>
      <c r="BI12" s="10">
        <f t="shared" ca="1" si="60"/>
        <v>1.5029912471075772E-2</v>
      </c>
      <c r="BJ12" s="10">
        <f t="shared" ca="1" si="61"/>
        <v>2.2462004535668427E-2</v>
      </c>
      <c r="BK12" s="10">
        <f t="shared" ca="1" si="62"/>
        <v>1.6120249459250592E-2</v>
      </c>
      <c r="BL12" s="10">
        <f t="shared" ca="1" si="63"/>
        <v>2.7409889227863322E-2</v>
      </c>
      <c r="BM12" s="10">
        <f t="shared" ca="1" si="64"/>
        <v>2.6291342822653628E-2</v>
      </c>
      <c r="BN12" s="10">
        <f t="shared" ca="1" si="65"/>
        <v>2.1854785126226548E-2</v>
      </c>
      <c r="BO12" s="10">
        <f t="shared" ca="1" si="66"/>
        <v>7.1179051836763657E-3</v>
      </c>
      <c r="BP12" s="10">
        <f t="shared" ca="1" si="67"/>
        <v>8.063401389916125E-3</v>
      </c>
      <c r="BQ12" s="10">
        <f t="shared" ca="1" si="68"/>
        <v>5.2498959937870779E-3</v>
      </c>
      <c r="BR12" s="10">
        <f t="shared" ca="1" si="69"/>
        <v>2.2369324703436614E-2</v>
      </c>
      <c r="BS12" s="10">
        <f t="shared" ca="1" si="70"/>
        <v>1.6872863841440561E-2</v>
      </c>
      <c r="BT12" s="10">
        <f t="shared" ca="1" si="71"/>
        <v>2.2468312032902414E-2</v>
      </c>
      <c r="BU12" s="10">
        <f t="shared" ca="1" si="8"/>
        <v>9.75995700972653E-3</v>
      </c>
      <c r="BV12" s="10">
        <f t="shared" ca="1" si="72"/>
        <v>1.8117461175106018E-2</v>
      </c>
      <c r="BW12" s="10">
        <f t="shared" ca="1" si="73"/>
        <v>2.7623338055915804E-2</v>
      </c>
      <c r="BX12" s="10">
        <f t="shared" ca="1" si="74"/>
        <v>1.2129819385133319E-2</v>
      </c>
      <c r="BY12" s="10">
        <f t="shared" ca="1" si="75"/>
        <v>1.6040641622456244E-2</v>
      </c>
      <c r="BZ12" s="10">
        <f t="shared" ca="1" si="76"/>
        <v>1.8669727192613519E-2</v>
      </c>
      <c r="CA12" s="10">
        <f t="shared" ca="1" si="77"/>
        <v>2.7289363010000577E-2</v>
      </c>
      <c r="CB12" s="10">
        <f t="shared" ca="1" si="78"/>
        <v>3.4195375036597447E-2</v>
      </c>
      <c r="CC12" s="10">
        <f t="shared" ca="1" si="79"/>
        <v>2.0654094320093398E-2</v>
      </c>
      <c r="CD12" s="10">
        <f t="shared" ca="1" si="80"/>
        <v>1.3215681059856772E-2</v>
      </c>
      <c r="CE12" s="10">
        <f t="shared" ca="1" si="81"/>
        <v>1.4048785398814694E-2</v>
      </c>
      <c r="CF12" s="10">
        <f t="shared" ca="1" si="82"/>
        <v>1.1419087829967173E-2</v>
      </c>
      <c r="CG12" s="10">
        <f t="shared" ca="1" si="83"/>
        <v>1.7732828259507977E-2</v>
      </c>
      <c r="CH12" s="10">
        <f t="shared" ca="1" si="84"/>
        <v>1.0079653172633589E-2</v>
      </c>
      <c r="CI12" s="10">
        <f t="shared" ca="1" si="85"/>
        <v>1.8894965460057353E-2</v>
      </c>
      <c r="CJ12" s="10">
        <f t="shared" ca="1" si="86"/>
        <v>1.52626107879726E-2</v>
      </c>
      <c r="CK12" s="10">
        <f t="shared" ca="1" si="87"/>
        <v>2.0557933910399517E-2</v>
      </c>
      <c r="CL12" s="10">
        <f t="shared" ca="1" si="88"/>
        <v>9.8044750644279734E-3</v>
      </c>
      <c r="CM12" s="10">
        <f t="shared" ca="1" si="89"/>
        <v>1.4130441240458353E-2</v>
      </c>
      <c r="CN12" s="10">
        <f t="shared" ca="1" si="90"/>
        <v>1.8115958431735687E-2</v>
      </c>
      <c r="CO12" s="10">
        <f t="shared" ca="1" si="91"/>
        <v>1.5068833779536423E-2</v>
      </c>
      <c r="CP12" s="10">
        <f t="shared" ca="1" si="92"/>
        <v>1.5742599979120277E-2</v>
      </c>
      <c r="CQ12" s="10">
        <f t="shared" ca="1" si="93"/>
        <v>1.0965267978394417E-2</v>
      </c>
      <c r="CR12" s="10">
        <f t="shared" ca="1" si="94"/>
        <v>1.4417160802739509E-2</v>
      </c>
      <c r="CS12" s="10">
        <f t="shared" ca="1" si="95"/>
        <v>2.367050859057172E-2</v>
      </c>
      <c r="CT12" s="10">
        <f t="shared" ca="1" si="96"/>
        <v>1.6759784273869184E-2</v>
      </c>
      <c r="CU12" s="10">
        <f t="shared" ca="1" si="97"/>
        <v>2.370089612526631E-2</v>
      </c>
      <c r="CV12" s="10">
        <f t="shared" ca="1" si="98"/>
        <v>1.3351927291689688E-2</v>
      </c>
      <c r="CW12" s="10">
        <f t="shared" ca="1" si="99"/>
        <v>2.1455463847517207E-2</v>
      </c>
      <c r="CX12" s="10">
        <f t="shared" ca="1" si="100"/>
        <v>6.3142153286574222E-3</v>
      </c>
      <c r="CY12" s="10">
        <f t="shared" ca="1" si="101"/>
        <v>2.161328874110886E-2</v>
      </c>
      <c r="CZ12" s="10">
        <f t="shared" ca="1" si="102"/>
        <v>2.5877394364205462E-2</v>
      </c>
      <c r="DA12" s="10">
        <f t="shared" ca="1" si="103"/>
        <v>1.6156589714792797E-2</v>
      </c>
      <c r="DB12" s="10">
        <f t="shared" ca="1" si="104"/>
        <v>1.1512414347980879E-2</v>
      </c>
      <c r="DC12" s="10">
        <f t="shared" ca="1" si="105"/>
        <v>1.3808467141169532E-2</v>
      </c>
      <c r="DD12" s="10">
        <f t="shared" ca="1" si="106"/>
        <v>-3.2179868627173116E-4</v>
      </c>
    </row>
    <row r="13" spans="1:108">
      <c r="A13" s="9">
        <f ca="1">AVERAGE(I13:XFD13)</f>
        <v>1.6634580632049728E-2</v>
      </c>
      <c r="B13" s="9">
        <f t="shared" si="5"/>
        <v>1.6651773435179644E-2</v>
      </c>
      <c r="C13" s="9"/>
      <c r="D13" s="9">
        <f ca="1">VAR(I13:XFD13)</f>
        <v>5.326809312137892E-5</v>
      </c>
      <c r="E13" s="9">
        <f t="shared" si="3"/>
        <v>5.2027608415804589E-5</v>
      </c>
      <c r="G13" s="10">
        <f t="shared" si="6"/>
        <v>0.58333333333333326</v>
      </c>
      <c r="I13" s="10">
        <f t="shared" ca="1" si="7"/>
        <v>1.4948740103137893E-2</v>
      </c>
      <c r="J13" s="10">
        <f t="shared" ca="1" si="9"/>
        <v>1.7166720876460581E-2</v>
      </c>
      <c r="K13" s="10">
        <f t="shared" ca="1" si="10"/>
        <v>1.6294109638813517E-2</v>
      </c>
      <c r="L13" s="10">
        <f t="shared" ca="1" si="11"/>
        <v>2.8447602072526886E-2</v>
      </c>
      <c r="M13" s="10">
        <f t="shared" ca="1" si="12"/>
        <v>5.9089587738384124E-3</v>
      </c>
      <c r="N13" s="10">
        <f t="shared" ca="1" si="13"/>
        <v>7.545843381893973E-3</v>
      </c>
      <c r="O13" s="10">
        <f t="shared" ca="1" si="14"/>
        <v>9.8397433302022871E-3</v>
      </c>
      <c r="P13" s="10">
        <f t="shared" ca="1" si="15"/>
        <v>1.994499644549147E-2</v>
      </c>
      <c r="Q13" s="10">
        <f t="shared" ca="1" si="16"/>
        <v>1.2283640213396636E-3</v>
      </c>
      <c r="R13" s="10">
        <f t="shared" ca="1" si="17"/>
        <v>2.1357426356746596E-2</v>
      </c>
      <c r="S13" s="10">
        <f t="shared" ca="1" si="18"/>
        <v>1.13103493098683E-2</v>
      </c>
      <c r="T13" s="10">
        <f t="shared" ca="1" si="19"/>
        <v>2.0831255391863954E-2</v>
      </c>
      <c r="U13" s="10">
        <f t="shared" ca="1" si="20"/>
        <v>1.8122848970536339E-2</v>
      </c>
      <c r="V13" s="10">
        <f t="shared" ca="1" si="21"/>
        <v>9.4293288385379967E-3</v>
      </c>
      <c r="W13" s="10">
        <f t="shared" ca="1" si="22"/>
        <v>1.3376247682829287E-2</v>
      </c>
      <c r="X13" s="10">
        <f t="shared" ca="1" si="23"/>
        <v>1.9623730808848217E-2</v>
      </c>
      <c r="Y13" s="10">
        <f t="shared" ca="1" si="24"/>
        <v>1.2996902950953718E-2</v>
      </c>
      <c r="Z13" s="10">
        <f t="shared" ca="1" si="25"/>
        <v>1.8505982509851873E-2</v>
      </c>
      <c r="AA13" s="10">
        <f t="shared" ca="1" si="26"/>
        <v>1.9451165839369417E-2</v>
      </c>
      <c r="AB13" s="10">
        <f t="shared" ca="1" si="27"/>
        <v>1.6689957347992408E-2</v>
      </c>
      <c r="AC13" s="10">
        <f t="shared" ca="1" si="28"/>
        <v>2.7995315252338802E-2</v>
      </c>
      <c r="AD13" s="10">
        <f t="shared" ca="1" si="29"/>
        <v>7.4144592564640219E-3</v>
      </c>
      <c r="AE13" s="10">
        <f t="shared" ca="1" si="30"/>
        <v>2.496100515592263E-2</v>
      </c>
      <c r="AF13" s="10">
        <f t="shared" ca="1" si="31"/>
        <v>1.4722278239157121E-2</v>
      </c>
      <c r="AG13" s="10">
        <f t="shared" ca="1" si="32"/>
        <v>1.5508946312921938E-2</v>
      </c>
      <c r="AH13" s="10">
        <f t="shared" ca="1" si="33"/>
        <v>3.0347426293032494E-2</v>
      </c>
      <c r="AI13" s="10">
        <f t="shared" ca="1" si="34"/>
        <v>9.6713795103838349E-3</v>
      </c>
      <c r="AJ13" s="10">
        <f t="shared" ca="1" si="35"/>
        <v>1.2743190185958262E-2</v>
      </c>
      <c r="AK13" s="10">
        <f t="shared" ca="1" si="36"/>
        <v>2.1500748253248183E-2</v>
      </c>
      <c r="AL13" s="10">
        <f t="shared" ca="1" si="37"/>
        <v>9.3117001999731171E-3</v>
      </c>
      <c r="AM13" s="10">
        <f t="shared" ca="1" si="38"/>
        <v>1.5559642672386496E-2</v>
      </c>
      <c r="AN13" s="10">
        <f t="shared" ca="1" si="39"/>
        <v>2.4040434968163417E-2</v>
      </c>
      <c r="AO13" s="10">
        <f t="shared" ca="1" si="40"/>
        <v>1.0594031003748387E-2</v>
      </c>
      <c r="AP13" s="10">
        <f t="shared" ca="1" si="41"/>
        <v>1.2063298272442935E-2</v>
      </c>
      <c r="AQ13" s="10">
        <f t="shared" ca="1" si="42"/>
        <v>1.0417656214016668E-2</v>
      </c>
      <c r="AR13" s="10">
        <f t="shared" ca="1" si="43"/>
        <v>1.0712493654976068E-2</v>
      </c>
      <c r="AS13" s="10">
        <f t="shared" ca="1" si="44"/>
        <v>1.8917390594808705E-2</v>
      </c>
      <c r="AT13" s="10">
        <f t="shared" ca="1" si="45"/>
        <v>7.7991105324767386E-3</v>
      </c>
      <c r="AU13" s="10">
        <f t="shared" ca="1" si="46"/>
        <v>1.8848830263151706E-2</v>
      </c>
      <c r="AV13" s="10">
        <f t="shared" ca="1" si="47"/>
        <v>1.8106699216410126E-2</v>
      </c>
      <c r="AW13" s="10">
        <f t="shared" ca="1" si="48"/>
        <v>1.5388002434114303E-2</v>
      </c>
      <c r="AX13" s="10">
        <f t="shared" ca="1" si="49"/>
        <v>2.1130124424509563E-2</v>
      </c>
      <c r="AY13" s="10">
        <f t="shared" ca="1" si="50"/>
        <v>2.8060483189721534E-2</v>
      </c>
      <c r="AZ13" s="10">
        <f t="shared" ca="1" si="51"/>
        <v>1.4080426060939356E-2</v>
      </c>
      <c r="BA13" s="10">
        <f t="shared" ca="1" si="52"/>
        <v>1.9047779343710134E-2</v>
      </c>
      <c r="BB13" s="10">
        <f t="shared" ca="1" si="53"/>
        <v>1.9654962000557833E-2</v>
      </c>
      <c r="BC13" s="10">
        <f t="shared" ca="1" si="54"/>
        <v>1.908947045946496E-3</v>
      </c>
      <c r="BD13" s="10">
        <f t="shared" ca="1" si="55"/>
        <v>1.8409815659581323E-2</v>
      </c>
      <c r="BE13" s="10">
        <f t="shared" ca="1" si="56"/>
        <v>2.4677037838232965E-2</v>
      </c>
      <c r="BF13" s="10">
        <f t="shared" ca="1" si="57"/>
        <v>1.6880735964646437E-2</v>
      </c>
      <c r="BG13" s="10">
        <f t="shared" ca="1" si="58"/>
        <v>2.6940008815164385E-2</v>
      </c>
      <c r="BH13" s="10">
        <f t="shared" ca="1" si="59"/>
        <v>-6.3400191764819216E-5</v>
      </c>
      <c r="BI13" s="10">
        <f t="shared" ca="1" si="60"/>
        <v>1.5158273160410239E-2</v>
      </c>
      <c r="BJ13" s="10">
        <f t="shared" ca="1" si="61"/>
        <v>2.2627124342549605E-2</v>
      </c>
      <c r="BK13" s="10">
        <f t="shared" ca="1" si="62"/>
        <v>1.8424254293537043E-2</v>
      </c>
      <c r="BL13" s="10">
        <f t="shared" ca="1" si="63"/>
        <v>2.8185292644813863E-2</v>
      </c>
      <c r="BM13" s="10">
        <f t="shared" ca="1" si="64"/>
        <v>2.590830092305807E-2</v>
      </c>
      <c r="BN13" s="10">
        <f t="shared" ca="1" si="65"/>
        <v>2.1032891390543575E-2</v>
      </c>
      <c r="BO13" s="10">
        <f t="shared" ca="1" si="66"/>
        <v>3.4904278327124874E-3</v>
      </c>
      <c r="BP13" s="10">
        <f t="shared" ca="1" si="67"/>
        <v>2.7113224159622945E-3</v>
      </c>
      <c r="BQ13" s="10">
        <f t="shared" ca="1" si="68"/>
        <v>3.8530211920080144E-3</v>
      </c>
      <c r="BR13" s="10">
        <f t="shared" ca="1" si="69"/>
        <v>2.1772948870058571E-2</v>
      </c>
      <c r="BS13" s="10">
        <f t="shared" ca="1" si="70"/>
        <v>1.8020402213193221E-2</v>
      </c>
      <c r="BT13" s="10">
        <f t="shared" ca="1" si="71"/>
        <v>2.3979945457788528E-2</v>
      </c>
      <c r="BU13" s="10">
        <f t="shared" ca="1" si="8"/>
        <v>1.2791787541682337E-2</v>
      </c>
      <c r="BV13" s="10">
        <f t="shared" ca="1" si="72"/>
        <v>1.6854004532099124E-2</v>
      </c>
      <c r="BW13" s="10">
        <f t="shared" ca="1" si="73"/>
        <v>2.633956000686398E-2</v>
      </c>
      <c r="BX13" s="10">
        <f t="shared" ca="1" si="74"/>
        <v>1.3397518566549133E-2</v>
      </c>
      <c r="BY13" s="10">
        <f t="shared" ca="1" si="75"/>
        <v>1.8173413976103087E-2</v>
      </c>
      <c r="BZ13" s="10">
        <f t="shared" ca="1" si="76"/>
        <v>2.0995202974965203E-2</v>
      </c>
      <c r="CA13" s="10">
        <f t="shared" ca="1" si="77"/>
        <v>2.4809539818341973E-2</v>
      </c>
      <c r="CB13" s="10">
        <f t="shared" ca="1" si="78"/>
        <v>3.9053893518607434E-2</v>
      </c>
      <c r="CC13" s="10">
        <f t="shared" ca="1" si="79"/>
        <v>2.4288755126168786E-2</v>
      </c>
      <c r="CD13" s="10">
        <f t="shared" ca="1" si="80"/>
        <v>1.298106018851054E-2</v>
      </c>
      <c r="CE13" s="10">
        <f t="shared" ca="1" si="81"/>
        <v>1.8073055206381729E-2</v>
      </c>
      <c r="CF13" s="10">
        <f t="shared" ca="1" si="82"/>
        <v>1.3326484236973586E-2</v>
      </c>
      <c r="CG13" s="10">
        <f t="shared" ca="1" si="83"/>
        <v>1.4248554091991288E-2</v>
      </c>
      <c r="CH13" s="10">
        <f t="shared" ca="1" si="84"/>
        <v>7.4090320226650403E-3</v>
      </c>
      <c r="CI13" s="10">
        <f t="shared" ca="1" si="85"/>
        <v>2.2900994692217916E-2</v>
      </c>
      <c r="CJ13" s="10">
        <f t="shared" ca="1" si="86"/>
        <v>1.3124022666986595E-2</v>
      </c>
      <c r="CK13" s="10">
        <f t="shared" ca="1" si="87"/>
        <v>2.0901203139383442E-2</v>
      </c>
      <c r="CL13" s="10">
        <f t="shared" ca="1" si="88"/>
        <v>1.2339040451259775E-2</v>
      </c>
      <c r="CM13" s="10">
        <f t="shared" ca="1" si="89"/>
        <v>1.3930140829578629E-2</v>
      </c>
      <c r="CN13" s="10">
        <f t="shared" ca="1" si="90"/>
        <v>1.8082613965170431E-2</v>
      </c>
      <c r="CO13" s="10">
        <f t="shared" ca="1" si="91"/>
        <v>1.8951577549169492E-2</v>
      </c>
      <c r="CP13" s="10">
        <f t="shared" ca="1" si="92"/>
        <v>1.7436514634631747E-2</v>
      </c>
      <c r="CQ13" s="10">
        <f t="shared" ca="1" si="93"/>
        <v>6.6925311765523767E-3</v>
      </c>
      <c r="CR13" s="10">
        <f t="shared" ca="1" si="94"/>
        <v>1.3279977215540742E-2</v>
      </c>
      <c r="CS13" s="10">
        <f t="shared" ca="1" si="95"/>
        <v>2.6343336248644506E-2</v>
      </c>
      <c r="CT13" s="10">
        <f t="shared" ca="1" si="96"/>
        <v>1.377736777546153E-2</v>
      </c>
      <c r="CU13" s="10">
        <f t="shared" ca="1" si="97"/>
        <v>2.4240526125115562E-2</v>
      </c>
      <c r="CV13" s="10">
        <f t="shared" ca="1" si="98"/>
        <v>1.772343251281502E-2</v>
      </c>
      <c r="CW13" s="10">
        <f t="shared" ca="1" si="99"/>
        <v>2.6023488401136434E-2</v>
      </c>
      <c r="CX13" s="10">
        <f t="shared" ca="1" si="100"/>
        <v>1.2413302220845034E-2</v>
      </c>
      <c r="CY13" s="10">
        <f t="shared" ca="1" si="101"/>
        <v>2.3142230736103855E-2</v>
      </c>
      <c r="CZ13" s="10">
        <f t="shared" ca="1" si="102"/>
        <v>2.496511661993682E-2</v>
      </c>
      <c r="DA13" s="10">
        <f t="shared" ca="1" si="103"/>
        <v>1.7447523962452964E-2</v>
      </c>
      <c r="DB13" s="10">
        <f t="shared" ca="1" si="104"/>
        <v>6.0384243054605333E-3</v>
      </c>
      <c r="DC13" s="10">
        <f t="shared" ca="1" si="105"/>
        <v>1.4431300318611073E-2</v>
      </c>
      <c r="DD13" s="10">
        <f t="shared" ca="1" si="106"/>
        <v>9.960978249164208E-4</v>
      </c>
    </row>
    <row r="14" spans="1:108">
      <c r="A14" s="9">
        <f ca="1">AVERAGE(I14:XFD14)</f>
        <v>1.6878882226550242E-2</v>
      </c>
      <c r="B14" s="9">
        <f t="shared" si="5"/>
        <v>1.6872400214355786E-2</v>
      </c>
      <c r="C14" s="9"/>
      <c r="D14" s="9">
        <f ca="1">VAR(I14:XFD14)</f>
        <v>6.0830259326281659E-5</v>
      </c>
      <c r="E14" s="9">
        <f t="shared" si="3"/>
        <v>5.8517915408837832E-5</v>
      </c>
      <c r="G14" s="10">
        <f t="shared" si="6"/>
        <v>0.66666666666666663</v>
      </c>
      <c r="I14" s="10">
        <f t="shared" ca="1" si="7"/>
        <v>1.4993045787098732E-2</v>
      </c>
      <c r="J14" s="10">
        <f t="shared" ca="1" si="9"/>
        <v>2.1781093521887035E-2</v>
      </c>
      <c r="K14" s="10">
        <f t="shared" ca="1" si="10"/>
        <v>1.8134373110513528E-2</v>
      </c>
      <c r="L14" s="10">
        <f t="shared" ca="1" si="11"/>
        <v>2.9772910818205031E-2</v>
      </c>
      <c r="M14" s="10">
        <f t="shared" ca="1" si="12"/>
        <v>9.6197988518153654E-4</v>
      </c>
      <c r="N14" s="10">
        <f t="shared" ca="1" si="13"/>
        <v>3.393599543611155E-3</v>
      </c>
      <c r="O14" s="10">
        <f t="shared" ca="1" si="14"/>
        <v>8.8775348199776581E-3</v>
      </c>
      <c r="P14" s="10">
        <f t="shared" ca="1" si="15"/>
        <v>1.995826888237557E-2</v>
      </c>
      <c r="Q14" s="10">
        <f t="shared" ca="1" si="16"/>
        <v>2.8140343098765142E-3</v>
      </c>
      <c r="R14" s="10">
        <f t="shared" ca="1" si="17"/>
        <v>2.3237257291718445E-2</v>
      </c>
      <c r="S14" s="10">
        <f t="shared" ca="1" si="18"/>
        <v>1.1012220358253623E-2</v>
      </c>
      <c r="T14" s="10">
        <f t="shared" ca="1" si="19"/>
        <v>2.1368469952346095E-2</v>
      </c>
      <c r="U14" s="10">
        <f t="shared" ca="1" si="20"/>
        <v>1.9985492129927385E-2</v>
      </c>
      <c r="V14" s="10">
        <f t="shared" ca="1" si="21"/>
        <v>4.9481301494748295E-3</v>
      </c>
      <c r="W14" s="10">
        <f t="shared" ca="1" si="22"/>
        <v>1.0996788485682356E-2</v>
      </c>
      <c r="X14" s="10">
        <f t="shared" ca="1" si="23"/>
        <v>1.8017483147358744E-2</v>
      </c>
      <c r="Y14" s="10">
        <f t="shared" ca="1" si="24"/>
        <v>1.0172929653930657E-2</v>
      </c>
      <c r="Z14" s="10">
        <f t="shared" ca="1" si="25"/>
        <v>1.9969105570028216E-2</v>
      </c>
      <c r="AA14" s="10">
        <f t="shared" ca="1" si="26"/>
        <v>2.1327719110141988E-2</v>
      </c>
      <c r="AB14" s="10">
        <f t="shared" ca="1" si="27"/>
        <v>1.343605588182975E-2</v>
      </c>
      <c r="AC14" s="10">
        <f t="shared" ca="1" si="28"/>
        <v>2.8935187204236001E-2</v>
      </c>
      <c r="AD14" s="10">
        <f t="shared" ca="1" si="29"/>
        <v>9.3430392174427418E-3</v>
      </c>
      <c r="AE14" s="10">
        <f t="shared" ca="1" si="30"/>
        <v>2.4380832291094705E-2</v>
      </c>
      <c r="AF14" s="10">
        <f t="shared" ca="1" si="31"/>
        <v>1.9098751046572229E-2</v>
      </c>
      <c r="AG14" s="10">
        <f t="shared" ca="1" si="32"/>
        <v>2.0706237773124022E-2</v>
      </c>
      <c r="AH14" s="10">
        <f t="shared" ca="1" si="33"/>
        <v>3.224138331755718E-2</v>
      </c>
      <c r="AI14" s="10">
        <f t="shared" ca="1" si="34"/>
        <v>1.1373833753203992E-2</v>
      </c>
      <c r="AJ14" s="10">
        <f t="shared" ca="1" si="35"/>
        <v>1.209577013937892E-2</v>
      </c>
      <c r="AK14" s="10">
        <f t="shared" ca="1" si="36"/>
        <v>2.4214752259273092E-2</v>
      </c>
      <c r="AL14" s="10">
        <f t="shared" ca="1" si="37"/>
        <v>1.0917831027903819E-2</v>
      </c>
      <c r="AM14" s="10">
        <f t="shared" ca="1" si="38"/>
        <v>1.3672196708552235E-2</v>
      </c>
      <c r="AN14" s="10">
        <f t="shared" ca="1" si="39"/>
        <v>2.7162012200003784E-2</v>
      </c>
      <c r="AO14" s="10">
        <f t="shared" ca="1" si="40"/>
        <v>9.2455643628308205E-3</v>
      </c>
      <c r="AP14" s="10">
        <f t="shared" ca="1" si="41"/>
        <v>1.0680694774226169E-2</v>
      </c>
      <c r="AQ14" s="10">
        <f t="shared" ca="1" si="42"/>
        <v>1.0080657248271868E-2</v>
      </c>
      <c r="AR14" s="10">
        <f t="shared" ca="1" si="43"/>
        <v>8.4869199394649979E-3</v>
      </c>
      <c r="AS14" s="10">
        <f t="shared" ca="1" si="44"/>
        <v>1.8364321273562433E-2</v>
      </c>
      <c r="AT14" s="10">
        <f t="shared" ca="1" si="45"/>
        <v>8.0472618384325543E-3</v>
      </c>
      <c r="AU14" s="10">
        <f t="shared" ca="1" si="46"/>
        <v>2.2004866558033707E-2</v>
      </c>
      <c r="AV14" s="10">
        <f t="shared" ca="1" si="47"/>
        <v>1.6665998409351835E-2</v>
      </c>
      <c r="AW14" s="10">
        <f t="shared" ca="1" si="48"/>
        <v>1.6298899209908145E-2</v>
      </c>
      <c r="AX14" s="10">
        <f t="shared" ca="1" si="49"/>
        <v>2.3030683873085912E-2</v>
      </c>
      <c r="AY14" s="10">
        <f t="shared" ca="1" si="50"/>
        <v>2.8088086143983317E-2</v>
      </c>
      <c r="AZ14" s="10">
        <f t="shared" ca="1" si="51"/>
        <v>1.4733751737556972E-2</v>
      </c>
      <c r="BA14" s="10">
        <f t="shared" ca="1" si="52"/>
        <v>1.9134374078464227E-2</v>
      </c>
      <c r="BB14" s="10">
        <f t="shared" ca="1" si="53"/>
        <v>2.4338239769628432E-2</v>
      </c>
      <c r="BC14" s="10">
        <f t="shared" ca="1" si="54"/>
        <v>4.0540648600685377E-4</v>
      </c>
      <c r="BD14" s="10">
        <f t="shared" ca="1" si="55"/>
        <v>2.0895567489351084E-2</v>
      </c>
      <c r="BE14" s="10">
        <f t="shared" ca="1" si="56"/>
        <v>2.5035102614199757E-2</v>
      </c>
      <c r="BF14" s="10">
        <f t="shared" ca="1" si="57"/>
        <v>1.7403111758718733E-2</v>
      </c>
      <c r="BG14" s="10">
        <f t="shared" ca="1" si="58"/>
        <v>2.7840644802569155E-2</v>
      </c>
      <c r="BH14" s="10">
        <f t="shared" ca="1" si="59"/>
        <v>7.1814599616986622E-4</v>
      </c>
      <c r="BI14" s="10">
        <f t="shared" ca="1" si="60"/>
        <v>8.5430897390469905E-3</v>
      </c>
      <c r="BJ14" s="10">
        <f t="shared" ca="1" si="61"/>
        <v>2.1227255843152642E-2</v>
      </c>
      <c r="BK14" s="10">
        <f t="shared" ca="1" si="62"/>
        <v>1.5358692622954572E-2</v>
      </c>
      <c r="BL14" s="10">
        <f t="shared" ca="1" si="63"/>
        <v>2.7620669446624439E-2</v>
      </c>
      <c r="BM14" s="10">
        <f t="shared" ca="1" si="64"/>
        <v>2.2032068285822427E-2</v>
      </c>
      <c r="BN14" s="10">
        <f t="shared" ca="1" si="65"/>
        <v>1.6461728604979405E-2</v>
      </c>
      <c r="BO14" s="10">
        <f t="shared" ca="1" si="66"/>
        <v>9.6805805648495329E-3</v>
      </c>
      <c r="BP14" s="10">
        <f t="shared" ca="1" si="67"/>
        <v>4.5800018296759983E-3</v>
      </c>
      <c r="BQ14" s="10">
        <f t="shared" ca="1" si="68"/>
        <v>6.0159045109242143E-3</v>
      </c>
      <c r="BR14" s="10">
        <f t="shared" ca="1" si="69"/>
        <v>2.1554388132609206E-2</v>
      </c>
      <c r="BS14" s="10">
        <f t="shared" ca="1" si="70"/>
        <v>1.757006377316855E-2</v>
      </c>
      <c r="BT14" s="10">
        <f t="shared" ca="1" si="71"/>
        <v>2.7001384202822207E-2</v>
      </c>
      <c r="BU14" s="10">
        <f t="shared" ca="1" si="8"/>
        <v>7.5081938136470792E-3</v>
      </c>
      <c r="BV14" s="10">
        <f t="shared" ca="1" si="72"/>
        <v>1.9039895091218353E-2</v>
      </c>
      <c r="BW14" s="10">
        <f t="shared" ca="1" si="73"/>
        <v>3.0291779745042463E-2</v>
      </c>
      <c r="BX14" s="10">
        <f t="shared" ca="1" si="74"/>
        <v>1.13780672430457E-2</v>
      </c>
      <c r="BY14" s="10">
        <f t="shared" ca="1" si="75"/>
        <v>1.6558996816395992E-2</v>
      </c>
      <c r="BZ14" s="10">
        <f t="shared" ca="1" si="76"/>
        <v>2.4039093462308696E-2</v>
      </c>
      <c r="CA14" s="10">
        <f t="shared" ca="1" si="77"/>
        <v>2.5689919441725086E-2</v>
      </c>
      <c r="CB14" s="10">
        <f t="shared" ca="1" si="78"/>
        <v>3.6208447987034709E-2</v>
      </c>
      <c r="CC14" s="10">
        <f t="shared" ca="1" si="79"/>
        <v>2.0018932506226023E-2</v>
      </c>
      <c r="CD14" s="10">
        <f t="shared" ca="1" si="80"/>
        <v>1.3847601157221589E-2</v>
      </c>
      <c r="CE14" s="10">
        <f t="shared" ca="1" si="81"/>
        <v>1.6364309612461884E-2</v>
      </c>
      <c r="CF14" s="10">
        <f t="shared" ca="1" si="82"/>
        <v>1.9460294263388026E-2</v>
      </c>
      <c r="CG14" s="10">
        <f t="shared" ca="1" si="83"/>
        <v>1.7910608547738537E-2</v>
      </c>
      <c r="CH14" s="10">
        <f t="shared" ca="1" si="84"/>
        <v>1.3649441475830871E-2</v>
      </c>
      <c r="CI14" s="10">
        <f t="shared" ca="1" si="85"/>
        <v>1.9967865155586587E-2</v>
      </c>
      <c r="CJ14" s="10">
        <f t="shared" ca="1" si="86"/>
        <v>1.2139771851643168E-2</v>
      </c>
      <c r="CK14" s="10">
        <f t="shared" ca="1" si="87"/>
        <v>2.3442826482560589E-2</v>
      </c>
      <c r="CL14" s="10">
        <f t="shared" ca="1" si="88"/>
        <v>9.9296654230592255E-3</v>
      </c>
      <c r="CM14" s="10">
        <f t="shared" ca="1" si="89"/>
        <v>1.3766726240015049E-2</v>
      </c>
      <c r="CN14" s="10">
        <f t="shared" ca="1" si="90"/>
        <v>2.0850238987786991E-2</v>
      </c>
      <c r="CO14" s="10">
        <f t="shared" ca="1" si="91"/>
        <v>2.0021734350804711E-2</v>
      </c>
      <c r="CP14" s="10">
        <f t="shared" ca="1" si="92"/>
        <v>2.1305324062152357E-2</v>
      </c>
      <c r="CQ14" s="10">
        <f t="shared" ca="1" si="93"/>
        <v>3.0331363506577681E-3</v>
      </c>
      <c r="CR14" s="10">
        <f t="shared" ca="1" si="94"/>
        <v>1.5033378993097663E-2</v>
      </c>
      <c r="CS14" s="10">
        <f t="shared" ca="1" si="95"/>
        <v>2.6685643093210237E-2</v>
      </c>
      <c r="CT14" s="10">
        <f t="shared" ca="1" si="96"/>
        <v>1.4950754992915294E-2</v>
      </c>
      <c r="CU14" s="10">
        <f t="shared" ca="1" si="97"/>
        <v>2.1585731832626458E-2</v>
      </c>
      <c r="CV14" s="10">
        <f t="shared" ca="1" si="98"/>
        <v>2.1253352039003148E-2</v>
      </c>
      <c r="CW14" s="10">
        <f t="shared" ca="1" si="99"/>
        <v>2.7471002859270434E-2</v>
      </c>
      <c r="CX14" s="10">
        <f t="shared" ca="1" si="100"/>
        <v>1.3583069600587271E-2</v>
      </c>
      <c r="CY14" s="10">
        <f t="shared" ca="1" si="101"/>
        <v>2.4049843877474254E-2</v>
      </c>
      <c r="CZ14" s="10">
        <f t="shared" ca="1" si="102"/>
        <v>2.5608698797183988E-2</v>
      </c>
      <c r="DA14" s="10">
        <f t="shared" ca="1" si="103"/>
        <v>1.184077768369028E-2</v>
      </c>
      <c r="DB14" s="10">
        <f t="shared" ca="1" si="104"/>
        <v>5.8386809133592048E-3</v>
      </c>
      <c r="DC14" s="10">
        <f t="shared" ca="1" si="105"/>
        <v>1.4128375064810145E-2</v>
      </c>
      <c r="DD14" s="10">
        <f t="shared" ca="1" si="106"/>
        <v>9.9159757203620994E-4</v>
      </c>
    </row>
    <row r="15" spans="1:108">
      <c r="A15" s="9">
        <f ca="1">AVERAGE(I15:XFD15)</f>
        <v>1.6936272583641013E-2</v>
      </c>
      <c r="B15" s="9">
        <f t="shared" si="5"/>
        <v>1.7089380353624131E-2</v>
      </c>
      <c r="C15" s="9"/>
      <c r="D15" s="9">
        <f ca="1">VAR(I15:XFD15)</f>
        <v>6.351700903242621E-5</v>
      </c>
      <c r="E15" s="9">
        <f t="shared" si="3"/>
        <v>6.4795444829570536E-5</v>
      </c>
      <c r="G15" s="10">
        <f t="shared" si="6"/>
        <v>0.75</v>
      </c>
      <c r="I15" s="10">
        <f t="shared" ca="1" si="7"/>
        <v>1.2445153999695242E-2</v>
      </c>
      <c r="J15" s="10">
        <f t="shared" ca="1" si="9"/>
        <v>1.9509059656273267E-2</v>
      </c>
      <c r="K15" s="10">
        <f t="shared" ca="1" si="10"/>
        <v>2.0317643426217776E-2</v>
      </c>
      <c r="L15" s="10">
        <f t="shared" ca="1" si="11"/>
        <v>2.5877121323665445E-2</v>
      </c>
      <c r="M15" s="10">
        <f t="shared" ca="1" si="12"/>
        <v>1.7632167471041253E-3</v>
      </c>
      <c r="N15" s="10">
        <f t="shared" ca="1" si="13"/>
        <v>1.1463111390730437E-2</v>
      </c>
      <c r="O15" s="10">
        <f t="shared" ca="1" si="14"/>
        <v>8.1261060272130228E-3</v>
      </c>
      <c r="P15" s="10">
        <f t="shared" ca="1" si="15"/>
        <v>1.7838885517201385E-2</v>
      </c>
      <c r="Q15" s="10">
        <f t="shared" ca="1" si="16"/>
        <v>6.0884938145280842E-3</v>
      </c>
      <c r="R15" s="10">
        <f t="shared" ca="1" si="17"/>
        <v>2.4906286758191055E-2</v>
      </c>
      <c r="S15" s="10">
        <f t="shared" ca="1" si="18"/>
        <v>9.8216929864745721E-3</v>
      </c>
      <c r="T15" s="10">
        <f t="shared" ca="1" si="19"/>
        <v>2.6854161098018418E-2</v>
      </c>
      <c r="U15" s="10">
        <f t="shared" ca="1" si="20"/>
        <v>2.3952478923138922E-2</v>
      </c>
      <c r="V15" s="10">
        <f t="shared" ca="1" si="21"/>
        <v>3.8528178085050603E-3</v>
      </c>
      <c r="W15" s="10">
        <f t="shared" ca="1" si="22"/>
        <v>1.3264908657234939E-2</v>
      </c>
      <c r="X15" s="10">
        <f t="shared" ca="1" si="23"/>
        <v>1.8680232423379524E-2</v>
      </c>
      <c r="Y15" s="10">
        <f t="shared" ca="1" si="24"/>
        <v>1.3111937368637598E-2</v>
      </c>
      <c r="Z15" s="10">
        <f t="shared" ca="1" si="25"/>
        <v>2.4090763602739044E-2</v>
      </c>
      <c r="AA15" s="10">
        <f t="shared" ca="1" si="26"/>
        <v>2.4319846311190274E-2</v>
      </c>
      <c r="AB15" s="10">
        <f t="shared" ca="1" si="27"/>
        <v>1.2234607462937462E-2</v>
      </c>
      <c r="AC15" s="10">
        <f t="shared" ca="1" si="28"/>
        <v>3.0815956563265818E-2</v>
      </c>
      <c r="AD15" s="10">
        <f t="shared" ca="1" si="29"/>
        <v>9.6270695074502245E-3</v>
      </c>
      <c r="AE15" s="10">
        <f t="shared" ca="1" si="30"/>
        <v>2.4202879154570669E-2</v>
      </c>
      <c r="AF15" s="10">
        <f t="shared" ca="1" si="31"/>
        <v>2.242437886622882E-2</v>
      </c>
      <c r="AG15" s="10">
        <f t="shared" ca="1" si="32"/>
        <v>2.0649199045056944E-2</v>
      </c>
      <c r="AH15" s="10">
        <f t="shared" ca="1" si="33"/>
        <v>3.0971504915623806E-2</v>
      </c>
      <c r="AI15" s="10">
        <f t="shared" ca="1" si="34"/>
        <v>8.4390953299264548E-3</v>
      </c>
      <c r="AJ15" s="10">
        <f t="shared" ca="1" si="35"/>
        <v>1.3925681415782178E-2</v>
      </c>
      <c r="AK15" s="10">
        <f t="shared" ca="1" si="36"/>
        <v>2.5313363524886612E-2</v>
      </c>
      <c r="AL15" s="10">
        <f t="shared" ca="1" si="37"/>
        <v>7.3089933318103324E-3</v>
      </c>
      <c r="AM15" s="10">
        <f t="shared" ca="1" si="38"/>
        <v>1.455886611331453E-2</v>
      </c>
      <c r="AN15" s="10">
        <f t="shared" ca="1" si="39"/>
        <v>2.9145794788621487E-2</v>
      </c>
      <c r="AO15" s="10">
        <f t="shared" ca="1" si="40"/>
        <v>8.5750885390142566E-3</v>
      </c>
      <c r="AP15" s="10">
        <f t="shared" ca="1" si="41"/>
        <v>9.1797445508104234E-3</v>
      </c>
      <c r="AQ15" s="10">
        <f t="shared" ca="1" si="42"/>
        <v>1.2353974533378788E-2</v>
      </c>
      <c r="AR15" s="10">
        <f t="shared" ca="1" si="43"/>
        <v>8.9208361416188812E-3</v>
      </c>
      <c r="AS15" s="10">
        <f t="shared" ca="1" si="44"/>
        <v>1.9185440208895725E-2</v>
      </c>
      <c r="AT15" s="10">
        <f t="shared" ca="1" si="45"/>
        <v>1.0199921770057198E-2</v>
      </c>
      <c r="AU15" s="10">
        <f t="shared" ca="1" si="46"/>
        <v>2.4230491022282977E-2</v>
      </c>
      <c r="AV15" s="10">
        <f t="shared" ca="1" si="47"/>
        <v>1.6496446556567249E-2</v>
      </c>
      <c r="AW15" s="10">
        <f t="shared" ca="1" si="48"/>
        <v>1.1408857397062542E-2</v>
      </c>
      <c r="AX15" s="10">
        <f t="shared" ca="1" si="49"/>
        <v>2.0137886919974101E-2</v>
      </c>
      <c r="AY15" s="10">
        <f t="shared" ca="1" si="50"/>
        <v>2.7746954526051578E-2</v>
      </c>
      <c r="AZ15" s="10">
        <f t="shared" ca="1" si="51"/>
        <v>9.3084601915216312E-3</v>
      </c>
      <c r="BA15" s="10">
        <f t="shared" ca="1" si="52"/>
        <v>1.7169171507705611E-2</v>
      </c>
      <c r="BB15" s="10">
        <f t="shared" ca="1" si="53"/>
        <v>2.0556263412892201E-2</v>
      </c>
      <c r="BC15" s="10">
        <f t="shared" ca="1" si="54"/>
        <v>-2.058683537808804E-3</v>
      </c>
      <c r="BD15" s="10">
        <f t="shared" ca="1" si="55"/>
        <v>2.2790047476294491E-2</v>
      </c>
      <c r="BE15" s="10">
        <f t="shared" ca="1" si="56"/>
        <v>2.8601756369376858E-2</v>
      </c>
      <c r="BF15" s="10">
        <f t="shared" ca="1" si="57"/>
        <v>1.6069594852916046E-2</v>
      </c>
      <c r="BG15" s="10">
        <f t="shared" ca="1" si="58"/>
        <v>2.4516784259208321E-2</v>
      </c>
      <c r="BH15" s="10">
        <f t="shared" ca="1" si="59"/>
        <v>1.2906103553118476E-3</v>
      </c>
      <c r="BI15" s="10">
        <f t="shared" ca="1" si="60"/>
        <v>7.1200769158072663E-3</v>
      </c>
      <c r="BJ15" s="10">
        <f t="shared" ca="1" si="61"/>
        <v>2.0667024489360711E-2</v>
      </c>
      <c r="BK15" s="10">
        <f t="shared" ca="1" si="62"/>
        <v>1.6904938961973721E-2</v>
      </c>
      <c r="BL15" s="10">
        <f t="shared" ca="1" si="63"/>
        <v>3.0275189840957117E-2</v>
      </c>
      <c r="BM15" s="10">
        <f t="shared" ca="1" si="64"/>
        <v>2.2535523017048559E-2</v>
      </c>
      <c r="BN15" s="10">
        <f t="shared" ca="1" si="65"/>
        <v>1.7280844934876395E-2</v>
      </c>
      <c r="BO15" s="10">
        <f t="shared" ca="1" si="66"/>
        <v>9.812397107787231E-3</v>
      </c>
      <c r="BP15" s="10">
        <f t="shared" ca="1" si="67"/>
        <v>4.6927086255719227E-3</v>
      </c>
      <c r="BQ15" s="10">
        <f t="shared" ca="1" si="68"/>
        <v>3.7091477407189513E-3</v>
      </c>
      <c r="BR15" s="10">
        <f t="shared" ca="1" si="69"/>
        <v>2.1042755443874083E-2</v>
      </c>
      <c r="BS15" s="10">
        <f t="shared" ca="1" si="70"/>
        <v>1.7829183468208606E-2</v>
      </c>
      <c r="BT15" s="10">
        <f t="shared" ca="1" si="71"/>
        <v>2.7811961372568479E-2</v>
      </c>
      <c r="BU15" s="10">
        <f t="shared" ca="1" si="8"/>
        <v>6.7549434187373939E-3</v>
      </c>
      <c r="BV15" s="10">
        <f t="shared" ca="1" si="72"/>
        <v>1.6551394027920815E-2</v>
      </c>
      <c r="BW15" s="10">
        <f t="shared" ca="1" si="73"/>
        <v>2.8085452651367655E-2</v>
      </c>
      <c r="BX15" s="10">
        <f t="shared" ca="1" si="74"/>
        <v>1.0244650562413839E-2</v>
      </c>
      <c r="BY15" s="10">
        <f t="shared" ca="1" si="75"/>
        <v>1.6452049811074183E-2</v>
      </c>
      <c r="BZ15" s="10">
        <f t="shared" ca="1" si="76"/>
        <v>2.3854299645875321E-2</v>
      </c>
      <c r="CA15" s="10">
        <f t="shared" ca="1" si="77"/>
        <v>2.4609325972857237E-2</v>
      </c>
      <c r="CB15" s="10">
        <f t="shared" ca="1" si="78"/>
        <v>3.5825668118378215E-2</v>
      </c>
      <c r="CC15" s="10">
        <f t="shared" ca="1" si="79"/>
        <v>1.5917067485158341E-2</v>
      </c>
      <c r="CD15" s="10">
        <f t="shared" ca="1" si="80"/>
        <v>9.1985699736019874E-3</v>
      </c>
      <c r="CE15" s="10">
        <f t="shared" ca="1" si="81"/>
        <v>1.1963181698037863E-2</v>
      </c>
      <c r="CF15" s="10">
        <f t="shared" ca="1" si="82"/>
        <v>2.3478200013627087E-2</v>
      </c>
      <c r="CG15" s="10">
        <f t="shared" ca="1" si="83"/>
        <v>2.0169285963018417E-2</v>
      </c>
      <c r="CH15" s="10">
        <f t="shared" ca="1" si="84"/>
        <v>1.6417604019697891E-2</v>
      </c>
      <c r="CI15" s="10">
        <f t="shared" ca="1" si="85"/>
        <v>2.1995823408532244E-2</v>
      </c>
      <c r="CJ15" s="10">
        <f t="shared" ca="1" si="86"/>
        <v>9.3675006486880746E-3</v>
      </c>
      <c r="CK15" s="10">
        <f t="shared" ca="1" si="87"/>
        <v>2.4669933572397478E-2</v>
      </c>
      <c r="CL15" s="10">
        <f t="shared" ca="1" si="88"/>
        <v>9.6452814966832574E-3</v>
      </c>
      <c r="CM15" s="10">
        <f t="shared" ca="1" si="89"/>
        <v>1.2575862913267448E-2</v>
      </c>
      <c r="CN15" s="10">
        <f t="shared" ca="1" si="90"/>
        <v>2.3623186262224156E-2</v>
      </c>
      <c r="CO15" s="10">
        <f t="shared" ca="1" si="91"/>
        <v>1.8902930599251914E-2</v>
      </c>
      <c r="CP15" s="10">
        <f t="shared" ca="1" si="92"/>
        <v>2.268409281377726E-2</v>
      </c>
      <c r="CQ15" s="10">
        <f t="shared" ca="1" si="93"/>
        <v>5.3632355523519377E-3</v>
      </c>
      <c r="CR15" s="10">
        <f t="shared" ca="1" si="94"/>
        <v>2.0605568671669641E-2</v>
      </c>
      <c r="CS15" s="10">
        <f t="shared" ca="1" si="95"/>
        <v>2.3021492866360359E-2</v>
      </c>
      <c r="CT15" s="10">
        <f t="shared" ca="1" si="96"/>
        <v>1.4488769919897193E-2</v>
      </c>
      <c r="CU15" s="10">
        <f t="shared" ca="1" si="97"/>
        <v>2.2458725050700651E-2</v>
      </c>
      <c r="CV15" s="10">
        <f t="shared" ca="1" si="98"/>
        <v>2.365149960434574E-2</v>
      </c>
      <c r="CW15" s="10">
        <f t="shared" ca="1" si="99"/>
        <v>2.7142319505077693E-2</v>
      </c>
      <c r="CX15" s="10">
        <f t="shared" ca="1" si="100"/>
        <v>1.1975182894732093E-2</v>
      </c>
      <c r="CY15" s="10">
        <f t="shared" ca="1" si="101"/>
        <v>2.1170416970667894E-2</v>
      </c>
      <c r="CZ15" s="10">
        <f t="shared" ca="1" si="102"/>
        <v>2.0742084785012535E-2</v>
      </c>
      <c r="DA15" s="10">
        <f t="shared" ca="1" si="103"/>
        <v>1.2421334838438099E-2</v>
      </c>
      <c r="DB15" s="10">
        <f t="shared" ca="1" si="104"/>
        <v>8.9029088063787027E-3</v>
      </c>
      <c r="DC15" s="10">
        <f t="shared" ca="1" si="105"/>
        <v>1.637909251456246E-2</v>
      </c>
      <c r="DD15" s="10">
        <f t="shared" ca="1" si="106"/>
        <v>5.5614475819614666E-5</v>
      </c>
    </row>
    <row r="16" spans="1:108">
      <c r="A16" s="9">
        <f ca="1">AVERAGE(I16:XFD16)</f>
        <v>1.7361634187414102E-2</v>
      </c>
      <c r="B16" s="9">
        <f t="shared" si="5"/>
        <v>1.7302774126640788E-2</v>
      </c>
      <c r="C16" s="9"/>
      <c r="D16" s="9">
        <f ca="1">VAR(I16:XFD16)</f>
        <v>6.96083963379457E-5</v>
      </c>
      <c r="E16" s="9">
        <f t="shared" si="3"/>
        <v>7.086717235655268E-5</v>
      </c>
      <c r="G16" s="10">
        <f t="shared" si="6"/>
        <v>0.83333333333333337</v>
      </c>
      <c r="I16" s="10">
        <f t="shared" ca="1" si="7"/>
        <v>1.1484018272185785E-2</v>
      </c>
      <c r="J16" s="10">
        <f t="shared" ca="1" si="9"/>
        <v>2.1530201042492685E-2</v>
      </c>
      <c r="K16" s="10">
        <f t="shared" ca="1" si="10"/>
        <v>1.9418685784485887E-2</v>
      </c>
      <c r="L16" s="10">
        <f t="shared" ca="1" si="11"/>
        <v>2.2367489538373524E-2</v>
      </c>
      <c r="M16" s="10">
        <f t="shared" ca="1" si="12"/>
        <v>1.6986682627563572E-3</v>
      </c>
      <c r="N16" s="10">
        <f t="shared" ca="1" si="13"/>
        <v>1.4040292856275385E-2</v>
      </c>
      <c r="O16" s="10">
        <f t="shared" ca="1" si="14"/>
        <v>7.0446608418502062E-3</v>
      </c>
      <c r="P16" s="10">
        <f t="shared" ca="1" si="15"/>
        <v>1.8761069272336447E-2</v>
      </c>
      <c r="Q16" s="10">
        <f t="shared" ca="1" si="16"/>
        <v>5.1932112727159458E-3</v>
      </c>
      <c r="R16" s="10">
        <f t="shared" ca="1" si="17"/>
        <v>2.5922999013330703E-2</v>
      </c>
      <c r="S16" s="10">
        <f t="shared" ca="1" si="18"/>
        <v>7.9044439867676404E-3</v>
      </c>
      <c r="T16" s="10">
        <f t="shared" ca="1" si="19"/>
        <v>2.5172333027437228E-2</v>
      </c>
      <c r="U16" s="10">
        <f t="shared" ca="1" si="20"/>
        <v>2.5239987838314663E-2</v>
      </c>
      <c r="V16" s="10">
        <f t="shared" ca="1" si="21"/>
        <v>3.0744881116130662E-4</v>
      </c>
      <c r="W16" s="10">
        <f t="shared" ca="1" si="22"/>
        <v>1.47548468543163E-2</v>
      </c>
      <c r="X16" s="10">
        <f t="shared" ca="1" si="23"/>
        <v>2.2126810693329668E-2</v>
      </c>
      <c r="Y16" s="10">
        <f t="shared" ca="1" si="24"/>
        <v>1.3015815916376057E-2</v>
      </c>
      <c r="Z16" s="10">
        <f t="shared" ca="1" si="25"/>
        <v>2.0051906847632261E-2</v>
      </c>
      <c r="AA16" s="10">
        <f t="shared" ca="1" si="26"/>
        <v>2.6533156150972147E-2</v>
      </c>
      <c r="AB16" s="10">
        <f t="shared" ca="1" si="27"/>
        <v>1.6844569457902272E-2</v>
      </c>
      <c r="AC16" s="10">
        <f t="shared" ca="1" si="28"/>
        <v>3.468519154577495E-2</v>
      </c>
      <c r="AD16" s="10">
        <f t="shared" ca="1" si="29"/>
        <v>1.1214012265830589E-2</v>
      </c>
      <c r="AE16" s="10">
        <f t="shared" ca="1" si="30"/>
        <v>2.518472744117194E-2</v>
      </c>
      <c r="AF16" s="10">
        <f t="shared" ca="1" si="31"/>
        <v>1.9917250521447518E-2</v>
      </c>
      <c r="AG16" s="10">
        <f t="shared" ca="1" si="32"/>
        <v>1.9860275089340382E-2</v>
      </c>
      <c r="AH16" s="10">
        <f t="shared" ca="1" si="33"/>
        <v>2.8955452792353682E-2</v>
      </c>
      <c r="AI16" s="10">
        <f t="shared" ca="1" si="34"/>
        <v>1.4327462420941059E-2</v>
      </c>
      <c r="AJ16" s="10">
        <f t="shared" ca="1" si="35"/>
        <v>1.5323803244927379E-2</v>
      </c>
      <c r="AK16" s="10">
        <f t="shared" ca="1" si="36"/>
        <v>2.3911125351790373E-2</v>
      </c>
      <c r="AL16" s="10">
        <f t="shared" ca="1" si="37"/>
        <v>1.125237576009815E-2</v>
      </c>
      <c r="AM16" s="10">
        <f t="shared" ca="1" si="38"/>
        <v>1.659159461965945E-2</v>
      </c>
      <c r="AN16" s="10">
        <f t="shared" ca="1" si="39"/>
        <v>2.6858972759140853E-2</v>
      </c>
      <c r="AO16" s="10">
        <f t="shared" ca="1" si="40"/>
        <v>5.7002374347129917E-3</v>
      </c>
      <c r="AP16" s="10">
        <f t="shared" ca="1" si="41"/>
        <v>1.1406638847468172E-2</v>
      </c>
      <c r="AQ16" s="10">
        <f t="shared" ca="1" si="42"/>
        <v>1.4662085017785244E-2</v>
      </c>
      <c r="AR16" s="10">
        <f t="shared" ca="1" si="43"/>
        <v>7.4136136410079927E-3</v>
      </c>
      <c r="AS16" s="10">
        <f t="shared" ca="1" si="44"/>
        <v>2.2176549237632907E-2</v>
      </c>
      <c r="AT16" s="10">
        <f t="shared" ca="1" si="45"/>
        <v>1.0817086774115992E-2</v>
      </c>
      <c r="AU16" s="10">
        <f t="shared" ca="1" si="46"/>
        <v>2.8744814426844865E-2</v>
      </c>
      <c r="AV16" s="10">
        <f t="shared" ca="1" si="47"/>
        <v>1.6797780479772314E-2</v>
      </c>
      <c r="AW16" s="10">
        <f t="shared" ca="1" si="48"/>
        <v>9.2223667133696282E-3</v>
      </c>
      <c r="AX16" s="10">
        <f t="shared" ca="1" si="49"/>
        <v>2.2767717788035862E-2</v>
      </c>
      <c r="AY16" s="10">
        <f t="shared" ca="1" si="50"/>
        <v>3.1672492858559519E-2</v>
      </c>
      <c r="AZ16" s="10">
        <f t="shared" ca="1" si="51"/>
        <v>2.872427620447579E-3</v>
      </c>
      <c r="BA16" s="10">
        <f t="shared" ca="1" si="52"/>
        <v>1.8326150022460561E-2</v>
      </c>
      <c r="BB16" s="10">
        <f t="shared" ca="1" si="53"/>
        <v>1.971165815492304E-2</v>
      </c>
      <c r="BC16" s="10">
        <f t="shared" ca="1" si="54"/>
        <v>-5.1045398329402263E-3</v>
      </c>
      <c r="BD16" s="10">
        <f t="shared" ca="1" si="55"/>
        <v>1.9343508512716868E-2</v>
      </c>
      <c r="BE16" s="10">
        <f t="shared" ca="1" si="56"/>
        <v>3.0906602289260354E-2</v>
      </c>
      <c r="BF16" s="10">
        <f t="shared" ca="1" si="57"/>
        <v>1.4945230899782376E-2</v>
      </c>
      <c r="BG16" s="10">
        <f t="shared" ca="1" si="58"/>
        <v>2.5025340763468875E-2</v>
      </c>
      <c r="BH16" s="10">
        <f t="shared" ca="1" si="59"/>
        <v>3.2892936559601204E-3</v>
      </c>
      <c r="BI16" s="10">
        <f t="shared" ca="1" si="60"/>
        <v>1.0414261413229688E-2</v>
      </c>
      <c r="BJ16" s="10">
        <f t="shared" ca="1" si="61"/>
        <v>2.3390828855114256E-2</v>
      </c>
      <c r="BK16" s="10">
        <f t="shared" ca="1" si="62"/>
        <v>1.3374929302720405E-2</v>
      </c>
      <c r="BL16" s="10">
        <f t="shared" ca="1" si="63"/>
        <v>2.6133483601671399E-2</v>
      </c>
      <c r="BM16" s="10">
        <f t="shared" ca="1" si="64"/>
        <v>2.3092241753110327E-2</v>
      </c>
      <c r="BN16" s="10">
        <f t="shared" ca="1" si="65"/>
        <v>1.9482796814549043E-2</v>
      </c>
      <c r="BO16" s="10">
        <f t="shared" ca="1" si="66"/>
        <v>1.0288072129705391E-2</v>
      </c>
      <c r="BP16" s="10">
        <f t="shared" ca="1" si="67"/>
        <v>6.0157596229671118E-3</v>
      </c>
      <c r="BQ16" s="10">
        <f t="shared" ca="1" si="68"/>
        <v>3.1135508528003339E-3</v>
      </c>
      <c r="BR16" s="10">
        <f t="shared" ca="1" si="69"/>
        <v>2.1834718003767788E-2</v>
      </c>
      <c r="BS16" s="10">
        <f t="shared" ca="1" si="70"/>
        <v>1.7301660095842684E-2</v>
      </c>
      <c r="BT16" s="10">
        <f t="shared" ca="1" si="71"/>
        <v>2.3039044550368658E-2</v>
      </c>
      <c r="BU16" s="10">
        <f t="shared" ca="1" si="8"/>
        <v>8.6732297413471098E-3</v>
      </c>
      <c r="BV16" s="10">
        <f t="shared" ca="1" si="72"/>
        <v>1.0327086841223417E-2</v>
      </c>
      <c r="BW16" s="10">
        <f t="shared" ca="1" si="73"/>
        <v>3.0241163299976243E-2</v>
      </c>
      <c r="BX16" s="10">
        <f t="shared" ca="1" si="74"/>
        <v>1.3732768286288034E-2</v>
      </c>
      <c r="BY16" s="10">
        <f t="shared" ca="1" si="75"/>
        <v>1.710644655760906E-2</v>
      </c>
      <c r="BZ16" s="10">
        <f t="shared" ca="1" si="76"/>
        <v>2.3121071370835744E-2</v>
      </c>
      <c r="CA16" s="10">
        <f t="shared" ca="1" si="77"/>
        <v>2.5355444140017641E-2</v>
      </c>
      <c r="CB16" s="10">
        <f t="shared" ca="1" si="78"/>
        <v>3.6696969079573254E-2</v>
      </c>
      <c r="CC16" s="10">
        <f t="shared" ca="1" si="79"/>
        <v>1.998535793283995E-2</v>
      </c>
      <c r="CD16" s="10">
        <f t="shared" ca="1" si="80"/>
        <v>1.27887314005651E-2</v>
      </c>
      <c r="CE16" s="10">
        <f t="shared" ca="1" si="81"/>
        <v>1.4225911534344094E-2</v>
      </c>
      <c r="CF16" s="10">
        <f t="shared" ca="1" si="82"/>
        <v>2.6147779565331774E-2</v>
      </c>
      <c r="CG16" s="10">
        <f t="shared" ca="1" si="83"/>
        <v>1.6715058419763885E-2</v>
      </c>
      <c r="CH16" s="10">
        <f t="shared" ca="1" si="84"/>
        <v>1.8250027965365425E-2</v>
      </c>
      <c r="CI16" s="10">
        <f t="shared" ca="1" si="85"/>
        <v>2.5484825794922322E-2</v>
      </c>
      <c r="CJ16" s="10">
        <f t="shared" ca="1" si="86"/>
        <v>1.1834486375716134E-2</v>
      </c>
      <c r="CK16" s="10">
        <f t="shared" ca="1" si="87"/>
        <v>2.7080120117461269E-2</v>
      </c>
      <c r="CL16" s="10">
        <f t="shared" ca="1" si="88"/>
        <v>1.2344291730035423E-2</v>
      </c>
      <c r="CM16" s="10">
        <f t="shared" ca="1" si="89"/>
        <v>8.2199200787172605E-3</v>
      </c>
      <c r="CN16" s="10">
        <f t="shared" ca="1" si="90"/>
        <v>2.5043207607847347E-2</v>
      </c>
      <c r="CO16" s="10">
        <f t="shared" ca="1" si="91"/>
        <v>2.2889401341251919E-2</v>
      </c>
      <c r="CP16" s="10">
        <f t="shared" ca="1" si="92"/>
        <v>2.1849466275687693E-2</v>
      </c>
      <c r="CQ16" s="10">
        <f t="shared" ca="1" si="93"/>
        <v>3.4969892822170282E-3</v>
      </c>
      <c r="CR16" s="10">
        <f t="shared" ca="1" si="94"/>
        <v>2.2193607623370727E-2</v>
      </c>
      <c r="CS16" s="10">
        <f t="shared" ca="1" si="95"/>
        <v>2.3811381392623971E-2</v>
      </c>
      <c r="CT16" s="10">
        <f t="shared" ca="1" si="96"/>
        <v>1.7111682016229774E-2</v>
      </c>
      <c r="CU16" s="10">
        <f t="shared" ca="1" si="97"/>
        <v>2.1368317638608674E-2</v>
      </c>
      <c r="CV16" s="10">
        <f t="shared" ca="1" si="98"/>
        <v>2.591748455469408E-2</v>
      </c>
      <c r="CW16" s="10">
        <f t="shared" ca="1" si="99"/>
        <v>2.6700050498993995E-2</v>
      </c>
      <c r="CX16" s="10">
        <f t="shared" ca="1" si="100"/>
        <v>9.1059520899031809E-3</v>
      </c>
      <c r="CY16" s="10">
        <f t="shared" ca="1" si="101"/>
        <v>2.7680326502151034E-2</v>
      </c>
      <c r="CZ16" s="10">
        <f t="shared" ca="1" si="102"/>
        <v>2.0211023432176293E-2</v>
      </c>
      <c r="DA16" s="10">
        <f t="shared" ca="1" si="103"/>
        <v>1.1634603648159858E-2</v>
      </c>
      <c r="DB16" s="10">
        <f t="shared" ca="1" si="104"/>
        <v>6.8142891694124583E-3</v>
      </c>
      <c r="DC16" s="10">
        <f t="shared" ca="1" si="105"/>
        <v>1.1767761859049746E-2</v>
      </c>
      <c r="DD16" s="10">
        <f t="shared" ca="1" si="106"/>
        <v>4.5639217223786737E-3</v>
      </c>
    </row>
    <row r="17" spans="1:108">
      <c r="A17" s="9">
        <f ca="1">AVERAGE(I17:XFD17)</f>
        <v>1.7476786392070086E-2</v>
      </c>
      <c r="B17" s="9">
        <f t="shared" si="5"/>
        <v>1.7512640810825958E-2</v>
      </c>
      <c r="C17" s="9"/>
      <c r="D17" s="9">
        <f ca="1">VAR(I17:XFD17)</f>
        <v>7.3819875169026095E-5</v>
      </c>
      <c r="E17" s="9">
        <f t="shared" si="3"/>
        <v>7.6739844978389625E-5</v>
      </c>
      <c r="G17" s="10">
        <f t="shared" si="6"/>
        <v>0.91666666666666674</v>
      </c>
      <c r="I17" s="10">
        <f t="shared" ca="1" si="7"/>
        <v>1.1713872158176063E-2</v>
      </c>
      <c r="J17" s="10">
        <f t="shared" ca="1" si="9"/>
        <v>2.3057054373016864E-2</v>
      </c>
      <c r="K17" s="10">
        <f t="shared" ca="1" si="10"/>
        <v>2.2110012981501729E-2</v>
      </c>
      <c r="L17" s="10">
        <f t="shared" ca="1" si="11"/>
        <v>2.2813583365402724E-2</v>
      </c>
      <c r="M17" s="10">
        <f t="shared" ca="1" si="12"/>
        <v>-2.5251425759847145E-3</v>
      </c>
      <c r="N17" s="10">
        <f t="shared" ca="1" si="13"/>
        <v>1.5502232315256506E-2</v>
      </c>
      <c r="O17" s="10">
        <f t="shared" ca="1" si="14"/>
        <v>6.6920330458901736E-3</v>
      </c>
      <c r="P17" s="10">
        <f t="shared" ca="1" si="15"/>
        <v>1.645023842352468E-2</v>
      </c>
      <c r="Q17" s="10">
        <f t="shared" ca="1" si="16"/>
        <v>6.6516312540537024E-3</v>
      </c>
      <c r="R17" s="10">
        <f t="shared" ca="1" si="17"/>
        <v>2.5049667652399785E-2</v>
      </c>
      <c r="S17" s="10">
        <f t="shared" ca="1" si="18"/>
        <v>9.7299024310611628E-3</v>
      </c>
      <c r="T17" s="10">
        <f t="shared" ca="1" si="19"/>
        <v>2.0116344823380532E-2</v>
      </c>
      <c r="U17" s="10">
        <f t="shared" ca="1" si="20"/>
        <v>2.8392727430818752E-2</v>
      </c>
      <c r="V17" s="10">
        <f t="shared" ca="1" si="21"/>
        <v>-7.1932621783514874E-4</v>
      </c>
      <c r="W17" s="10">
        <f t="shared" ca="1" si="22"/>
        <v>1.6033097866293252E-2</v>
      </c>
      <c r="X17" s="10">
        <f t="shared" ca="1" si="23"/>
        <v>1.901996632999399E-2</v>
      </c>
      <c r="Y17" s="10">
        <f t="shared" ca="1" si="24"/>
        <v>1.1007260146640507E-2</v>
      </c>
      <c r="Z17" s="10">
        <f t="shared" ca="1" si="25"/>
        <v>1.7835087014647741E-2</v>
      </c>
      <c r="AA17" s="10">
        <f t="shared" ca="1" si="26"/>
        <v>2.6846416325224914E-2</v>
      </c>
      <c r="AB17" s="10">
        <f t="shared" ca="1" si="27"/>
        <v>1.4602630525798337E-2</v>
      </c>
      <c r="AC17" s="10">
        <f t="shared" ca="1" si="28"/>
        <v>2.9021064943345762E-2</v>
      </c>
      <c r="AD17" s="10">
        <f t="shared" ca="1" si="29"/>
        <v>1.4274967728021021E-2</v>
      </c>
      <c r="AE17" s="10">
        <f t="shared" ca="1" si="30"/>
        <v>2.3646406345342621E-2</v>
      </c>
      <c r="AF17" s="10">
        <f t="shared" ca="1" si="31"/>
        <v>2.1952077887706364E-2</v>
      </c>
      <c r="AG17" s="10">
        <f t="shared" ca="1" si="32"/>
        <v>1.8497806306035258E-2</v>
      </c>
      <c r="AH17" s="10">
        <f t="shared" ca="1" si="33"/>
        <v>3.1539403471196568E-2</v>
      </c>
      <c r="AI17" s="10">
        <f t="shared" ca="1" si="34"/>
        <v>1.4462726910545606E-2</v>
      </c>
      <c r="AJ17" s="10">
        <f t="shared" ca="1" si="35"/>
        <v>1.4945921939909391E-2</v>
      </c>
      <c r="AK17" s="10">
        <f t="shared" ca="1" si="36"/>
        <v>2.4073151299960731E-2</v>
      </c>
      <c r="AL17" s="10">
        <f t="shared" ca="1" si="37"/>
        <v>8.3457009981237479E-3</v>
      </c>
      <c r="AM17" s="10">
        <f t="shared" ca="1" si="38"/>
        <v>1.5643277883612042E-2</v>
      </c>
      <c r="AN17" s="10">
        <f t="shared" ca="1" si="39"/>
        <v>3.1152079066888202E-2</v>
      </c>
      <c r="AO17" s="10">
        <f t="shared" ca="1" si="40"/>
        <v>8.0961173503774284E-3</v>
      </c>
      <c r="AP17" s="10">
        <f t="shared" ca="1" si="41"/>
        <v>1.4254159937163322E-2</v>
      </c>
      <c r="AQ17" s="10">
        <f t="shared" ca="1" si="42"/>
        <v>1.5587338908599386E-2</v>
      </c>
      <c r="AR17" s="10">
        <f t="shared" ca="1" si="43"/>
        <v>1.2266633217581518E-2</v>
      </c>
      <c r="AS17" s="10">
        <f t="shared" ca="1" si="44"/>
        <v>2.2785158365150864E-2</v>
      </c>
      <c r="AT17" s="10">
        <f t="shared" ca="1" si="45"/>
        <v>1.1032235999221301E-2</v>
      </c>
      <c r="AU17" s="10">
        <f t="shared" ca="1" si="46"/>
        <v>2.8359013548758784E-2</v>
      </c>
      <c r="AV17" s="10">
        <f t="shared" ca="1" si="47"/>
        <v>2.0252353144419172E-2</v>
      </c>
      <c r="AW17" s="10">
        <f t="shared" ca="1" si="48"/>
        <v>1.2468570395068389E-2</v>
      </c>
      <c r="AX17" s="10">
        <f t="shared" ca="1" si="49"/>
        <v>2.4955497814579345E-2</v>
      </c>
      <c r="AY17" s="10">
        <f t="shared" ca="1" si="50"/>
        <v>3.4535899115908535E-2</v>
      </c>
      <c r="AZ17" s="10">
        <f t="shared" ca="1" si="51"/>
        <v>8.5807699421033643E-3</v>
      </c>
      <c r="BA17" s="10">
        <f t="shared" ca="1" si="52"/>
        <v>1.635797204210419E-2</v>
      </c>
      <c r="BB17" s="10">
        <f t="shared" ca="1" si="53"/>
        <v>2.2825301749878246E-2</v>
      </c>
      <c r="BC17" s="10">
        <f t="shared" ca="1" si="54"/>
        <v>-4.7564523150066288E-3</v>
      </c>
      <c r="BD17" s="10">
        <f t="shared" ca="1" si="55"/>
        <v>1.7608538923212645E-2</v>
      </c>
      <c r="BE17" s="10">
        <f t="shared" ca="1" si="56"/>
        <v>3.1482658654391212E-2</v>
      </c>
      <c r="BF17" s="10">
        <f t="shared" ca="1" si="57"/>
        <v>1.175438751520925E-2</v>
      </c>
      <c r="BG17" s="10">
        <f t="shared" ca="1" si="58"/>
        <v>2.6355280211466263E-2</v>
      </c>
      <c r="BH17" s="10">
        <f t="shared" ca="1" si="59"/>
        <v>3.6615808486751985E-3</v>
      </c>
      <c r="BI17" s="10">
        <f t="shared" ca="1" si="60"/>
        <v>1.0007824586940276E-2</v>
      </c>
      <c r="BJ17" s="10">
        <f t="shared" ca="1" si="61"/>
        <v>2.4604940128805833E-2</v>
      </c>
      <c r="BK17" s="10">
        <f t="shared" ca="1" si="62"/>
        <v>1.2125474274360618E-2</v>
      </c>
      <c r="BL17" s="10">
        <f t="shared" ca="1" si="63"/>
        <v>2.2976786018285147E-2</v>
      </c>
      <c r="BM17" s="10">
        <f t="shared" ca="1" si="64"/>
        <v>2.2641932941026201E-2</v>
      </c>
      <c r="BN17" s="10">
        <f t="shared" ca="1" si="65"/>
        <v>1.9650392089245731E-2</v>
      </c>
      <c r="BO17" s="10">
        <f t="shared" ca="1" si="66"/>
        <v>1.2884488202934419E-2</v>
      </c>
      <c r="BP17" s="10">
        <f t="shared" ca="1" si="67"/>
        <v>1.1288143618200047E-2</v>
      </c>
      <c r="BQ17" s="10">
        <f t="shared" ca="1" si="68"/>
        <v>3.3305838660187786E-3</v>
      </c>
      <c r="BR17" s="10">
        <f t="shared" ca="1" si="69"/>
        <v>1.7016606800308861E-2</v>
      </c>
      <c r="BS17" s="10">
        <f t="shared" ca="1" si="70"/>
        <v>1.7952491553617368E-2</v>
      </c>
      <c r="BT17" s="10">
        <f t="shared" ca="1" si="71"/>
        <v>2.5328521238673143E-2</v>
      </c>
      <c r="BU17" s="10">
        <f t="shared" ca="1" si="8"/>
        <v>7.7240255631222934E-3</v>
      </c>
      <c r="BV17" s="10">
        <f t="shared" ca="1" si="72"/>
        <v>1.1315517109952346E-2</v>
      </c>
      <c r="BW17" s="10">
        <f t="shared" ca="1" si="73"/>
        <v>3.1007864130978897E-2</v>
      </c>
      <c r="BX17" s="10">
        <f t="shared" ca="1" si="74"/>
        <v>1.0356309815014704E-2</v>
      </c>
      <c r="BY17" s="10">
        <f t="shared" ca="1" si="75"/>
        <v>1.4424568731978201E-2</v>
      </c>
      <c r="BZ17" s="10">
        <f t="shared" ca="1" si="76"/>
        <v>2.6583227168357221E-2</v>
      </c>
      <c r="CA17" s="10">
        <f t="shared" ca="1" si="77"/>
        <v>2.4044536103448842E-2</v>
      </c>
      <c r="CB17" s="10">
        <f t="shared" ca="1" si="78"/>
        <v>3.8744963268110152E-2</v>
      </c>
      <c r="CC17" s="10">
        <f t="shared" ca="1" si="79"/>
        <v>1.8104077659447625E-2</v>
      </c>
      <c r="CD17" s="10">
        <f t="shared" ca="1" si="80"/>
        <v>9.0342582003476845E-3</v>
      </c>
      <c r="CE17" s="10">
        <f t="shared" ca="1" si="81"/>
        <v>1.2659183607655328E-2</v>
      </c>
      <c r="CF17" s="10">
        <f t="shared" ca="1" si="82"/>
        <v>2.0998471203693251E-2</v>
      </c>
      <c r="CG17" s="10">
        <f t="shared" ca="1" si="83"/>
        <v>1.4108873482219796E-2</v>
      </c>
      <c r="CH17" s="10">
        <f t="shared" ca="1" si="84"/>
        <v>1.6710754034842821E-2</v>
      </c>
      <c r="CI17" s="10">
        <f t="shared" ca="1" si="85"/>
        <v>2.6019699572352228E-2</v>
      </c>
      <c r="CJ17" s="10">
        <f t="shared" ca="1" si="86"/>
        <v>1.3853422303278894E-2</v>
      </c>
      <c r="CK17" s="10">
        <f t="shared" ca="1" si="87"/>
        <v>2.6011955865584687E-2</v>
      </c>
      <c r="CL17" s="10">
        <f t="shared" ca="1" si="88"/>
        <v>1.2006834583256524E-2</v>
      </c>
      <c r="CM17" s="10">
        <f t="shared" ca="1" si="89"/>
        <v>7.0671431890764044E-3</v>
      </c>
      <c r="CN17" s="10">
        <f t="shared" ca="1" si="90"/>
        <v>2.2024770685833021E-2</v>
      </c>
      <c r="CO17" s="10">
        <f t="shared" ca="1" si="91"/>
        <v>1.84688130626336E-2</v>
      </c>
      <c r="CP17" s="10">
        <f t="shared" ca="1" si="92"/>
        <v>2.4088390504274821E-2</v>
      </c>
      <c r="CQ17" s="10">
        <f t="shared" ca="1" si="93"/>
        <v>4.6584298225764726E-3</v>
      </c>
      <c r="CR17" s="10">
        <f t="shared" ca="1" si="94"/>
        <v>2.3757804635529088E-2</v>
      </c>
      <c r="CS17" s="10">
        <f t="shared" ca="1" si="95"/>
        <v>2.4899415192699299E-2</v>
      </c>
      <c r="CT17" s="10">
        <f t="shared" ca="1" si="96"/>
        <v>1.9128846647551996E-2</v>
      </c>
      <c r="CU17" s="10">
        <f t="shared" ca="1" si="97"/>
        <v>2.5049738231474765E-2</v>
      </c>
      <c r="CV17" s="10">
        <f t="shared" ca="1" si="98"/>
        <v>2.834235421719487E-2</v>
      </c>
      <c r="CW17" s="10">
        <f t="shared" ca="1" si="99"/>
        <v>3.1230734328740753E-2</v>
      </c>
      <c r="CX17" s="10">
        <f t="shared" ca="1" si="100"/>
        <v>9.7585548110226232E-3</v>
      </c>
      <c r="CY17" s="10">
        <f t="shared" ca="1" si="101"/>
        <v>2.8960752940953911E-2</v>
      </c>
      <c r="CZ17" s="10">
        <f t="shared" ca="1" si="102"/>
        <v>2.3183207195548606E-2</v>
      </c>
      <c r="DA17" s="10">
        <f t="shared" ca="1" si="103"/>
        <v>9.4799583017633575E-3</v>
      </c>
      <c r="DB17" s="10">
        <f t="shared" ca="1" si="104"/>
        <v>4.6427885747097226E-3</v>
      </c>
      <c r="DC17" s="10">
        <f t="shared" ca="1" si="105"/>
        <v>1.0511251000144597E-2</v>
      </c>
      <c r="DD17" s="10">
        <f t="shared" ca="1" si="106"/>
        <v>2.5120683244120607E-3</v>
      </c>
    </row>
    <row r="18" spans="1:108">
      <c r="A18" s="9">
        <f ca="1">AVERAGE(I18:XFD18)</f>
        <v>1.7396540930125465E-2</v>
      </c>
      <c r="B18" s="9">
        <f t="shared" si="5"/>
        <v>1.7719038703830271E-2</v>
      </c>
      <c r="C18" s="9"/>
      <c r="D18" s="9">
        <f ca="1">VAR(I18:XFD18)</f>
        <v>8.0504440897589624E-5</v>
      </c>
      <c r="E18" s="9">
        <f t="shared" si="3"/>
        <v>8.2419988491090168E-5</v>
      </c>
      <c r="G18" s="10">
        <f t="shared" si="6"/>
        <v>1</v>
      </c>
      <c r="I18" s="10">
        <f t="shared" ca="1" si="7"/>
        <v>1.2206284113747832E-2</v>
      </c>
      <c r="J18" s="10">
        <f t="shared" ca="1" si="9"/>
        <v>2.8883179845503554E-2</v>
      </c>
      <c r="K18" s="10">
        <f t="shared" ca="1" si="10"/>
        <v>1.9358373895823126E-2</v>
      </c>
      <c r="L18" s="10">
        <f t="shared" ca="1" si="11"/>
        <v>2.104398850225089E-2</v>
      </c>
      <c r="M18" s="10">
        <f t="shared" ca="1" si="12"/>
        <v>-2.6474765619390436E-3</v>
      </c>
      <c r="N18" s="10">
        <f t="shared" ca="1" si="13"/>
        <v>1.6320416066386671E-2</v>
      </c>
      <c r="O18" s="10">
        <f t="shared" ca="1" si="14"/>
        <v>8.6213600256038869E-3</v>
      </c>
      <c r="P18" s="10">
        <f t="shared" ca="1" si="15"/>
        <v>1.9607486552839358E-2</v>
      </c>
      <c r="Q18" s="10">
        <f t="shared" ca="1" si="16"/>
        <v>8.6254695700454884E-3</v>
      </c>
      <c r="R18" s="10">
        <f t="shared" ca="1" si="17"/>
        <v>2.7125768051086747E-2</v>
      </c>
      <c r="S18" s="10">
        <f t="shared" ca="1" si="18"/>
        <v>1.168507746082788E-2</v>
      </c>
      <c r="T18" s="10">
        <f t="shared" ca="1" si="19"/>
        <v>2.1966742719194209E-2</v>
      </c>
      <c r="U18" s="10">
        <f t="shared" ca="1" si="20"/>
        <v>3.3600229100802577E-2</v>
      </c>
      <c r="V18" s="10">
        <f t="shared" ca="1" si="21"/>
        <v>-6.3375616071812968E-3</v>
      </c>
      <c r="W18" s="10">
        <f t="shared" ca="1" si="22"/>
        <v>1.5336321941132965E-2</v>
      </c>
      <c r="X18" s="10">
        <f t="shared" ca="1" si="23"/>
        <v>2.5751800004953161E-2</v>
      </c>
      <c r="Y18" s="10">
        <f t="shared" ca="1" si="24"/>
        <v>1.0987989592511726E-2</v>
      </c>
      <c r="Z18" s="10">
        <f t="shared" ca="1" si="25"/>
        <v>1.3055578027006976E-2</v>
      </c>
      <c r="AA18" s="10">
        <f t="shared" ca="1" si="26"/>
        <v>2.815510305539818E-2</v>
      </c>
      <c r="AB18" s="10">
        <f t="shared" ca="1" si="27"/>
        <v>2.105775700876528E-2</v>
      </c>
      <c r="AC18" s="10">
        <f t="shared" ca="1" si="28"/>
        <v>2.970585079945251E-2</v>
      </c>
      <c r="AD18" s="10">
        <f t="shared" ca="1" si="29"/>
        <v>1.4404464576597994E-2</v>
      </c>
      <c r="AE18" s="10">
        <f t="shared" ca="1" si="30"/>
        <v>2.7054970356924831E-2</v>
      </c>
      <c r="AF18" s="10">
        <f t="shared" ca="1" si="31"/>
        <v>2.3141458966920263E-2</v>
      </c>
      <c r="AG18" s="10">
        <f t="shared" ca="1" si="32"/>
        <v>1.8375470071201785E-2</v>
      </c>
      <c r="AH18" s="10">
        <f t="shared" ca="1" si="33"/>
        <v>2.8628936482622536E-2</v>
      </c>
      <c r="AI18" s="10">
        <f t="shared" ca="1" si="34"/>
        <v>1.2899411515581365E-2</v>
      </c>
      <c r="AJ18" s="10">
        <f t="shared" ca="1" si="35"/>
        <v>1.2329945204866558E-2</v>
      </c>
      <c r="AK18" s="10">
        <f t="shared" ca="1" si="36"/>
        <v>2.0352587263731091E-2</v>
      </c>
      <c r="AL18" s="10">
        <f t="shared" ca="1" si="37"/>
        <v>1.2969522666755537E-2</v>
      </c>
      <c r="AM18" s="10">
        <f t="shared" ca="1" si="38"/>
        <v>1.6951672266490074E-2</v>
      </c>
      <c r="AN18" s="10">
        <f t="shared" ca="1" si="39"/>
        <v>3.1332182596034083E-2</v>
      </c>
      <c r="AO18" s="10">
        <f t="shared" ca="1" si="40"/>
        <v>8.1630779291185368E-3</v>
      </c>
      <c r="AP18" s="10">
        <f t="shared" ca="1" si="41"/>
        <v>1.5456299796161012E-2</v>
      </c>
      <c r="AQ18" s="10">
        <f t="shared" ca="1" si="42"/>
        <v>1.9821952326601715E-2</v>
      </c>
      <c r="AR18" s="10">
        <f t="shared" ca="1" si="43"/>
        <v>1.0935482171476066E-2</v>
      </c>
      <c r="AS18" s="10">
        <f t="shared" ca="1" si="44"/>
        <v>2.4528925981227405E-2</v>
      </c>
      <c r="AT18" s="10">
        <f t="shared" ca="1" si="45"/>
        <v>1.6109040003221099E-2</v>
      </c>
      <c r="AU18" s="10">
        <f t="shared" ca="1" si="46"/>
        <v>2.5247672741343281E-2</v>
      </c>
      <c r="AV18" s="10">
        <f t="shared" ca="1" si="47"/>
        <v>2.4023824304025731E-2</v>
      </c>
      <c r="AW18" s="10">
        <f t="shared" ca="1" si="48"/>
        <v>1.7261344667494509E-2</v>
      </c>
      <c r="AX18" s="10">
        <f t="shared" ca="1" si="49"/>
        <v>2.395793141403299E-2</v>
      </c>
      <c r="AY18" s="10">
        <f t="shared" ca="1" si="50"/>
        <v>3.4657454255191802E-2</v>
      </c>
      <c r="AZ18" s="10">
        <f t="shared" ca="1" si="51"/>
        <v>1.0064977781422506E-2</v>
      </c>
      <c r="BA18" s="10">
        <f t="shared" ca="1" si="52"/>
        <v>1.1948396902109191E-2</v>
      </c>
      <c r="BB18" s="10">
        <f t="shared" ca="1" si="53"/>
        <v>2.3761521437319317E-2</v>
      </c>
      <c r="BC18" s="10">
        <f t="shared" ca="1" si="54"/>
        <v>-7.3795345057320848E-3</v>
      </c>
      <c r="BD18" s="10">
        <f t="shared" ca="1" si="55"/>
        <v>1.4971293501177574E-2</v>
      </c>
      <c r="BE18" s="10">
        <f t="shared" ca="1" si="56"/>
        <v>2.9922344400569602E-2</v>
      </c>
      <c r="BF18" s="10">
        <f t="shared" ca="1" si="57"/>
        <v>1.4365038454274935E-2</v>
      </c>
      <c r="BG18" s="10">
        <f t="shared" ca="1" si="58"/>
        <v>2.2880234476567552E-2</v>
      </c>
      <c r="BH18" s="10">
        <f t="shared" ca="1" si="59"/>
        <v>1.5544269137575963E-3</v>
      </c>
      <c r="BI18" s="10">
        <f t="shared" ca="1" si="60"/>
        <v>4.5398299600700031E-3</v>
      </c>
      <c r="BJ18" s="10">
        <f t="shared" ca="1" si="61"/>
        <v>2.3701743538591877E-2</v>
      </c>
      <c r="BK18" s="10">
        <f t="shared" ca="1" si="62"/>
        <v>1.460735874026042E-2</v>
      </c>
      <c r="BL18" s="10">
        <f t="shared" ca="1" si="63"/>
        <v>2.0496645181173494E-2</v>
      </c>
      <c r="BM18" s="10">
        <f t="shared" ca="1" si="64"/>
        <v>2.1561334035536128E-2</v>
      </c>
      <c r="BN18" s="10">
        <f t="shared" ca="1" si="65"/>
        <v>2.2435530218515944E-2</v>
      </c>
      <c r="BO18" s="10">
        <f t="shared" ca="1" si="66"/>
        <v>8.3096490758748295E-3</v>
      </c>
      <c r="BP18" s="10">
        <f t="shared" ca="1" si="67"/>
        <v>1.0492654061349284E-2</v>
      </c>
      <c r="BQ18" s="10">
        <f t="shared" ca="1" si="68"/>
        <v>7.7361119002416576E-3</v>
      </c>
      <c r="BR18" s="10">
        <f t="shared" ca="1" si="69"/>
        <v>2.4753601045187677E-2</v>
      </c>
      <c r="BS18" s="10">
        <f t="shared" ca="1" si="70"/>
        <v>1.6840243334843161E-2</v>
      </c>
      <c r="BT18" s="10">
        <f t="shared" ca="1" si="71"/>
        <v>2.581402510703772E-2</v>
      </c>
      <c r="BU18" s="10">
        <f t="shared" ca="1" si="8"/>
        <v>5.5115437522454697E-3</v>
      </c>
      <c r="BV18" s="10">
        <f t="shared" ca="1" si="72"/>
        <v>6.6019314042092382E-3</v>
      </c>
      <c r="BW18" s="10">
        <f t="shared" ca="1" si="73"/>
        <v>2.5047272522193333E-2</v>
      </c>
      <c r="BX18" s="10">
        <f t="shared" ca="1" si="74"/>
        <v>1.4558622870553081E-2</v>
      </c>
      <c r="BY18" s="10">
        <f t="shared" ca="1" si="75"/>
        <v>1.3174832524146748E-2</v>
      </c>
      <c r="BZ18" s="10">
        <f t="shared" ca="1" si="76"/>
        <v>2.6997538080048646E-2</v>
      </c>
      <c r="CA18" s="10">
        <f t="shared" ca="1" si="77"/>
        <v>2.1641565560983921E-2</v>
      </c>
      <c r="CB18" s="10">
        <f t="shared" ca="1" si="78"/>
        <v>4.1783910796710406E-2</v>
      </c>
      <c r="CC18" s="10">
        <f t="shared" ca="1" si="79"/>
        <v>1.757980673147155E-2</v>
      </c>
      <c r="CD18" s="10">
        <f t="shared" ca="1" si="80"/>
        <v>5.9280912449393482E-3</v>
      </c>
      <c r="CE18" s="10">
        <f t="shared" ca="1" si="81"/>
        <v>1.0483239387851701E-2</v>
      </c>
      <c r="CF18" s="10">
        <f t="shared" ca="1" si="82"/>
        <v>1.2231699120528607E-2</v>
      </c>
      <c r="CG18" s="10">
        <f t="shared" ca="1" si="83"/>
        <v>1.1797770234665807E-2</v>
      </c>
      <c r="CH18" s="10">
        <f t="shared" ca="1" si="84"/>
        <v>1.9531655696761973E-2</v>
      </c>
      <c r="CI18" s="10">
        <f t="shared" ca="1" si="85"/>
        <v>2.964631335815162E-2</v>
      </c>
      <c r="CJ18" s="10">
        <f t="shared" ca="1" si="86"/>
        <v>1.4448258863822224E-2</v>
      </c>
      <c r="CK18" s="10">
        <f t="shared" ca="1" si="87"/>
        <v>2.1707750540270646E-2</v>
      </c>
      <c r="CL18" s="10">
        <f t="shared" ca="1" si="88"/>
        <v>1.9864642572386817E-2</v>
      </c>
      <c r="CM18" s="10">
        <f t="shared" ca="1" si="89"/>
        <v>1.0470237595070092E-2</v>
      </c>
      <c r="CN18" s="10">
        <f t="shared" ca="1" si="90"/>
        <v>2.0150564001486248E-2</v>
      </c>
      <c r="CO18" s="10">
        <f t="shared" ca="1" si="91"/>
        <v>1.6410275160557427E-2</v>
      </c>
      <c r="CP18" s="10">
        <f t="shared" ca="1" si="92"/>
        <v>2.4415483836418991E-2</v>
      </c>
      <c r="CQ18" s="10">
        <f t="shared" ca="1" si="93"/>
        <v>7.0527702708531193E-3</v>
      </c>
      <c r="CR18" s="10">
        <f t="shared" ca="1" si="94"/>
        <v>2.1571152567293701E-2</v>
      </c>
      <c r="CS18" s="10">
        <f t="shared" ca="1" si="95"/>
        <v>2.4817879297552498E-2</v>
      </c>
      <c r="CT18" s="10">
        <f t="shared" ca="1" si="96"/>
        <v>2.2587170631161058E-2</v>
      </c>
      <c r="CU18" s="10">
        <f t="shared" ca="1" si="97"/>
        <v>2.2341565767971833E-2</v>
      </c>
      <c r="CV18" s="10">
        <f t="shared" ca="1" si="98"/>
        <v>2.5241409557983156E-2</v>
      </c>
      <c r="CW18" s="10">
        <f t="shared" ca="1" si="99"/>
        <v>3.0195322844231157E-2</v>
      </c>
      <c r="CX18" s="10">
        <f t="shared" ca="1" si="100"/>
        <v>8.5109310612478482E-3</v>
      </c>
      <c r="CY18" s="10">
        <f t="shared" ca="1" si="101"/>
        <v>2.1641094521509321E-2</v>
      </c>
      <c r="CZ18" s="10">
        <f t="shared" ca="1" si="102"/>
        <v>2.1269673778868459E-2</v>
      </c>
      <c r="DA18" s="10">
        <f t="shared" ca="1" si="103"/>
        <v>9.9004370084921928E-3</v>
      </c>
      <c r="DB18" s="10">
        <f t="shared" ca="1" si="104"/>
        <v>1.6810149262112828E-4</v>
      </c>
      <c r="DC18" s="10">
        <f t="shared" ca="1" si="105"/>
        <v>7.3812432576696885E-3</v>
      </c>
      <c r="DD18" s="10">
        <f t="shared" ca="1" si="106"/>
        <v>9.0154381763601042E-4</v>
      </c>
    </row>
    <row r="19" spans="1:108">
      <c r="A19" s="9">
        <f ca="1">AVERAGE(I19:XFD19)</f>
        <v>1.7783345367109682E-2</v>
      </c>
      <c r="B19" s="9">
        <f t="shared" si="5"/>
        <v>1.7922025139728941E-2</v>
      </c>
      <c r="C19" s="9"/>
      <c r="D19" s="9">
        <f ca="1">VAR(I19:XFD19)</f>
        <v>8.2985109364748031E-5</v>
      </c>
      <c r="E19" s="9">
        <f t="shared" si="3"/>
        <v>8.7913914749622576E-5</v>
      </c>
      <c r="G19" s="10">
        <f t="shared" si="6"/>
        <v>1.0833333333333333</v>
      </c>
      <c r="I19" s="10">
        <f t="shared" ca="1" si="7"/>
        <v>1.4355954303094592E-2</v>
      </c>
      <c r="J19" s="10">
        <f t="shared" ca="1" si="9"/>
        <v>3.1495652305083388E-2</v>
      </c>
      <c r="K19" s="10">
        <f t="shared" ca="1" si="10"/>
        <v>1.9125005075694517E-2</v>
      </c>
      <c r="L19" s="10">
        <f t="shared" ca="1" si="11"/>
        <v>1.9348569230131625E-2</v>
      </c>
      <c r="M19" s="10">
        <f t="shared" ca="1" si="12"/>
        <v>5.7315557731547461E-3</v>
      </c>
      <c r="N19" s="10">
        <f t="shared" ca="1" si="13"/>
        <v>1.7540733956236381E-2</v>
      </c>
      <c r="O19" s="10">
        <f t="shared" ca="1" si="14"/>
        <v>1.0920491317319992E-2</v>
      </c>
      <c r="P19" s="10">
        <f t="shared" ca="1" si="15"/>
        <v>2.0616139463887326E-2</v>
      </c>
      <c r="Q19" s="10">
        <f t="shared" ca="1" si="16"/>
        <v>1.0928865747871141E-2</v>
      </c>
      <c r="R19" s="10">
        <f t="shared" ca="1" si="17"/>
        <v>2.4271154384355512E-2</v>
      </c>
      <c r="S19" s="10">
        <f t="shared" ca="1" si="18"/>
        <v>1.5860305301785511E-2</v>
      </c>
      <c r="T19" s="10">
        <f t="shared" ca="1" si="19"/>
        <v>1.9763144156863588E-2</v>
      </c>
      <c r="U19" s="10">
        <f t="shared" ca="1" si="20"/>
        <v>3.224219647376847E-2</v>
      </c>
      <c r="V19" s="10">
        <f t="shared" ca="1" si="21"/>
        <v>-6.2489317533135419E-3</v>
      </c>
      <c r="W19" s="10">
        <f t="shared" ca="1" si="22"/>
        <v>2.0227678956119807E-2</v>
      </c>
      <c r="X19" s="10">
        <f t="shared" ca="1" si="23"/>
        <v>2.1222323368603614E-2</v>
      </c>
      <c r="Y19" s="10">
        <f t="shared" ca="1" si="24"/>
        <v>1.3007501793335223E-2</v>
      </c>
      <c r="Z19" s="10">
        <f t="shared" ca="1" si="25"/>
        <v>1.4376720835051872E-2</v>
      </c>
      <c r="AA19" s="10">
        <f t="shared" ca="1" si="26"/>
        <v>3.0450578380800404E-2</v>
      </c>
      <c r="AB19" s="10">
        <f t="shared" ca="1" si="27"/>
        <v>2.4780705548437924E-2</v>
      </c>
      <c r="AC19" s="10">
        <f t="shared" ca="1" si="28"/>
        <v>3.0628510220772776E-2</v>
      </c>
      <c r="AD19" s="10">
        <f t="shared" ca="1" si="29"/>
        <v>1.5708812441140935E-2</v>
      </c>
      <c r="AE19" s="10">
        <f t="shared" ca="1" si="30"/>
        <v>2.5453462445195182E-2</v>
      </c>
      <c r="AF19" s="10">
        <f t="shared" ca="1" si="31"/>
        <v>2.1178349325206302E-2</v>
      </c>
      <c r="AG19" s="10">
        <f t="shared" ca="1" si="32"/>
        <v>1.9271506449195685E-2</v>
      </c>
      <c r="AH19" s="10">
        <f t="shared" ca="1" si="33"/>
        <v>3.3116281155399219E-2</v>
      </c>
      <c r="AI19" s="10">
        <f t="shared" ca="1" si="34"/>
        <v>1.1445143553296162E-2</v>
      </c>
      <c r="AJ19" s="10">
        <f t="shared" ca="1" si="35"/>
        <v>1.2245499016723099E-2</v>
      </c>
      <c r="AK19" s="10">
        <f t="shared" ca="1" si="36"/>
        <v>2.0868968527152518E-2</v>
      </c>
      <c r="AL19" s="10">
        <f t="shared" ca="1" si="37"/>
        <v>1.3517534086874118E-2</v>
      </c>
      <c r="AM19" s="10">
        <f t="shared" ca="1" si="38"/>
        <v>1.7720717415384828E-2</v>
      </c>
      <c r="AN19" s="10">
        <f t="shared" ca="1" si="39"/>
        <v>2.7903132421244817E-2</v>
      </c>
      <c r="AO19" s="10">
        <f t="shared" ca="1" si="40"/>
        <v>1.3714409111068634E-2</v>
      </c>
      <c r="AP19" s="10">
        <f t="shared" ca="1" si="41"/>
        <v>1.411793414166169E-2</v>
      </c>
      <c r="AQ19" s="10">
        <f t="shared" ca="1" si="42"/>
        <v>1.7010702288178314E-2</v>
      </c>
      <c r="AR19" s="10">
        <f t="shared" ca="1" si="43"/>
        <v>7.6630634140060268E-3</v>
      </c>
      <c r="AS19" s="10">
        <f t="shared" ca="1" si="44"/>
        <v>2.3976191682776538E-2</v>
      </c>
      <c r="AT19" s="10">
        <f t="shared" ca="1" si="45"/>
        <v>2.1443105264623258E-2</v>
      </c>
      <c r="AU19" s="10">
        <f t="shared" ca="1" si="46"/>
        <v>2.785413909491968E-2</v>
      </c>
      <c r="AV19" s="10">
        <f t="shared" ca="1" si="47"/>
        <v>3.3756399098881708E-2</v>
      </c>
      <c r="AW19" s="10">
        <f t="shared" ca="1" si="48"/>
        <v>1.7402941116970331E-2</v>
      </c>
      <c r="AX19" s="10">
        <f t="shared" ca="1" si="49"/>
        <v>2.5393832315232311E-2</v>
      </c>
      <c r="AY19" s="10">
        <f t="shared" ca="1" si="50"/>
        <v>2.9683446032917633E-2</v>
      </c>
      <c r="AZ19" s="10">
        <f t="shared" ca="1" si="51"/>
        <v>1.0425155384712293E-2</v>
      </c>
      <c r="BA19" s="10">
        <f t="shared" ca="1" si="52"/>
        <v>1.1375468026861815E-2</v>
      </c>
      <c r="BB19" s="10">
        <f t="shared" ca="1" si="53"/>
        <v>2.1443094621841435E-2</v>
      </c>
      <c r="BC19" s="10">
        <f t="shared" ca="1" si="54"/>
        <v>-8.2202223530382715E-3</v>
      </c>
      <c r="BD19" s="10">
        <f t="shared" ca="1" si="55"/>
        <v>1.2190470908636529E-2</v>
      </c>
      <c r="BE19" s="10">
        <f t="shared" ca="1" si="56"/>
        <v>2.7203152919251676E-2</v>
      </c>
      <c r="BF19" s="10">
        <f t="shared" ca="1" si="57"/>
        <v>1.3101833361604453E-2</v>
      </c>
      <c r="BG19" s="10">
        <f t="shared" ca="1" si="58"/>
        <v>2.480140150677148E-2</v>
      </c>
      <c r="BH19" s="10">
        <f t="shared" ca="1" si="59"/>
        <v>4.3510602224219328E-3</v>
      </c>
      <c r="BI19" s="10">
        <f t="shared" ca="1" si="60"/>
        <v>9.9730995582898458E-4</v>
      </c>
      <c r="BJ19" s="10">
        <f t="shared" ca="1" si="61"/>
        <v>2.0734321475402533E-2</v>
      </c>
      <c r="BK19" s="10">
        <f t="shared" ca="1" si="62"/>
        <v>1.221331602957133E-2</v>
      </c>
      <c r="BL19" s="10">
        <f t="shared" ca="1" si="63"/>
        <v>1.8603507810195947E-2</v>
      </c>
      <c r="BM19" s="10">
        <f t="shared" ca="1" si="64"/>
        <v>2.1085671400413387E-2</v>
      </c>
      <c r="BN19" s="10">
        <f t="shared" ca="1" si="65"/>
        <v>2.0615866338372337E-2</v>
      </c>
      <c r="BO19" s="10">
        <f t="shared" ca="1" si="66"/>
        <v>6.8367952519262001E-3</v>
      </c>
      <c r="BP19" s="10">
        <f t="shared" ca="1" si="67"/>
        <v>1.2117573023058473E-2</v>
      </c>
      <c r="BQ19" s="10">
        <f t="shared" ca="1" si="68"/>
        <v>7.6586375050316253E-3</v>
      </c>
      <c r="BR19" s="10">
        <f t="shared" ca="1" si="69"/>
        <v>2.7806745514861335E-2</v>
      </c>
      <c r="BS19" s="10">
        <f t="shared" ca="1" si="70"/>
        <v>1.9110513086451727E-2</v>
      </c>
      <c r="BT19" s="10">
        <f t="shared" ca="1" si="71"/>
        <v>2.3762564961579524E-2</v>
      </c>
      <c r="BU19" s="10">
        <f t="shared" ca="1" si="8"/>
        <v>3.6831355737521328E-3</v>
      </c>
      <c r="BV19" s="10">
        <f t="shared" ca="1" si="72"/>
        <v>7.029989329373397E-3</v>
      </c>
      <c r="BW19" s="10">
        <f t="shared" ca="1" si="73"/>
        <v>3.3504535429481327E-2</v>
      </c>
      <c r="BX19" s="10">
        <f t="shared" ca="1" si="74"/>
        <v>1.1005165832466964E-2</v>
      </c>
      <c r="BY19" s="10">
        <f t="shared" ca="1" si="75"/>
        <v>1.5119876264662515E-2</v>
      </c>
      <c r="BZ19" s="10">
        <f t="shared" ca="1" si="76"/>
        <v>2.9618415416733629E-2</v>
      </c>
      <c r="CA19" s="10">
        <f t="shared" ca="1" si="77"/>
        <v>2.1529467333689802E-2</v>
      </c>
      <c r="CB19" s="10">
        <f t="shared" ca="1" si="78"/>
        <v>4.3038957042425927E-2</v>
      </c>
      <c r="CC19" s="10">
        <f t="shared" ca="1" si="79"/>
        <v>1.9269007678439705E-2</v>
      </c>
      <c r="CD19" s="10">
        <f t="shared" ca="1" si="80"/>
        <v>5.3616991949100492E-3</v>
      </c>
      <c r="CE19" s="10">
        <f t="shared" ca="1" si="81"/>
        <v>1.0475471870376823E-2</v>
      </c>
      <c r="CF19" s="10">
        <f t="shared" ca="1" si="82"/>
        <v>1.0984197235835077E-2</v>
      </c>
      <c r="CG19" s="10">
        <f t="shared" ca="1" si="83"/>
        <v>6.4601626993987847E-3</v>
      </c>
      <c r="CH19" s="10">
        <f t="shared" ca="1" si="84"/>
        <v>2.2521019514473464E-2</v>
      </c>
      <c r="CI19" s="10">
        <f t="shared" ca="1" si="85"/>
        <v>2.5930232223763092E-2</v>
      </c>
      <c r="CJ19" s="10">
        <f t="shared" ca="1" si="86"/>
        <v>1.4209417460103501E-2</v>
      </c>
      <c r="CK19" s="10">
        <f t="shared" ca="1" si="87"/>
        <v>2.0380086069402299E-2</v>
      </c>
      <c r="CL19" s="10">
        <f t="shared" ca="1" si="88"/>
        <v>2.1352519963876302E-2</v>
      </c>
      <c r="CM19" s="10">
        <f t="shared" ca="1" si="89"/>
        <v>1.5125799461763123E-2</v>
      </c>
      <c r="CN19" s="10">
        <f t="shared" ca="1" si="90"/>
        <v>1.9552760108026895E-2</v>
      </c>
      <c r="CO19" s="10">
        <f t="shared" ca="1" si="91"/>
        <v>1.489052155050111E-2</v>
      </c>
      <c r="CP19" s="10">
        <f t="shared" ca="1" si="92"/>
        <v>2.527647299954016E-2</v>
      </c>
      <c r="CQ19" s="10">
        <f t="shared" ca="1" si="93"/>
        <v>1.0084919488440626E-2</v>
      </c>
      <c r="CR19" s="10">
        <f t="shared" ca="1" si="94"/>
        <v>2.0502889127589911E-2</v>
      </c>
      <c r="CS19" s="10">
        <f t="shared" ca="1" si="95"/>
        <v>2.6969840738205179E-2</v>
      </c>
      <c r="CT19" s="10">
        <f t="shared" ca="1" si="96"/>
        <v>2.1569070925870668E-2</v>
      </c>
      <c r="CU19" s="10">
        <f t="shared" ca="1" si="97"/>
        <v>2.1696827907082192E-2</v>
      </c>
      <c r="CV19" s="10">
        <f t="shared" ca="1" si="98"/>
        <v>2.5762526675370524E-2</v>
      </c>
      <c r="CW19" s="10">
        <f t="shared" ca="1" si="99"/>
        <v>3.437542439728293E-2</v>
      </c>
      <c r="CX19" s="10">
        <f t="shared" ca="1" si="100"/>
        <v>1.3275732107765441E-2</v>
      </c>
      <c r="CY19" s="10">
        <f t="shared" ca="1" si="101"/>
        <v>2.1601157611038955E-2</v>
      </c>
      <c r="CZ19" s="10">
        <f t="shared" ca="1" si="102"/>
        <v>1.8627893556150067E-2</v>
      </c>
      <c r="DA19" s="10">
        <f t="shared" ca="1" si="103"/>
        <v>1.2291362461465866E-2</v>
      </c>
      <c r="DB19" s="10">
        <f t="shared" ca="1" si="104"/>
        <v>-2.5030737620562234E-3</v>
      </c>
      <c r="DC19" s="10">
        <f t="shared" ca="1" si="105"/>
        <v>5.9746695103962489E-3</v>
      </c>
      <c r="DD19" s="10">
        <f t="shared" ca="1" si="106"/>
        <v>2.4817235245090264E-3</v>
      </c>
    </row>
    <row r="20" spans="1:108">
      <c r="A20" s="9">
        <f ca="1">AVERAGE(I20:XFD20)</f>
        <v>1.7751855511414762E-2</v>
      </c>
      <c r="B20" s="9">
        <f t="shared" si="5"/>
        <v>1.8121656504948274E-2</v>
      </c>
      <c r="C20" s="9"/>
      <c r="D20" s="9">
        <f ca="1">VAR(I20:XFD20)</f>
        <v>8.8161012035756274E-5</v>
      </c>
      <c r="E20" s="9">
        <f t="shared" si="3"/>
        <v>9.3227728681735957E-5</v>
      </c>
      <c r="G20" s="10">
        <f t="shared" si="6"/>
        <v>1.1666666666666665</v>
      </c>
      <c r="I20" s="10">
        <f t="shared" ca="1" si="7"/>
        <v>1.2370959078261332E-2</v>
      </c>
      <c r="J20" s="10">
        <f t="shared" ca="1" si="9"/>
        <v>3.4041556886800342E-2</v>
      </c>
      <c r="K20" s="10">
        <f t="shared" ca="1" si="10"/>
        <v>2.1659937778987483E-2</v>
      </c>
      <c r="L20" s="10">
        <f t="shared" ca="1" si="11"/>
        <v>1.7717490840651558E-2</v>
      </c>
      <c r="M20" s="10">
        <f t="shared" ca="1" si="12"/>
        <v>6.4297751239801226E-3</v>
      </c>
      <c r="N20" s="10">
        <f t="shared" ca="1" si="13"/>
        <v>1.8042685018581802E-2</v>
      </c>
      <c r="O20" s="10">
        <f t="shared" ca="1" si="14"/>
        <v>8.9364293693875458E-3</v>
      </c>
      <c r="P20" s="10">
        <f t="shared" ca="1" si="15"/>
        <v>1.9113891439834437E-2</v>
      </c>
      <c r="Q20" s="10">
        <f t="shared" ca="1" si="16"/>
        <v>1.2880830209939485E-2</v>
      </c>
      <c r="R20" s="10">
        <f t="shared" ca="1" si="17"/>
        <v>2.380859282676542E-2</v>
      </c>
      <c r="S20" s="10">
        <f t="shared" ca="1" si="18"/>
        <v>1.5703631469401673E-2</v>
      </c>
      <c r="T20" s="10">
        <f t="shared" ca="1" si="19"/>
        <v>1.6570383397158661E-2</v>
      </c>
      <c r="U20" s="10">
        <f t="shared" ca="1" si="20"/>
        <v>2.9606084923259564E-2</v>
      </c>
      <c r="V20" s="10">
        <f t="shared" ca="1" si="21"/>
        <v>-7.3690859052924496E-3</v>
      </c>
      <c r="W20" s="10">
        <f t="shared" ca="1" si="22"/>
        <v>2.0270797813546879E-2</v>
      </c>
      <c r="X20" s="10">
        <f t="shared" ca="1" si="23"/>
        <v>2.13418284989897E-2</v>
      </c>
      <c r="Y20" s="10">
        <f t="shared" ca="1" si="24"/>
        <v>4.2146942794377036E-3</v>
      </c>
      <c r="Z20" s="10">
        <f t="shared" ca="1" si="25"/>
        <v>1.33382145159926E-2</v>
      </c>
      <c r="AA20" s="10">
        <f t="shared" ca="1" si="26"/>
        <v>3.507336496844967E-2</v>
      </c>
      <c r="AB20" s="10">
        <f t="shared" ca="1" si="27"/>
        <v>2.1670185163469163E-2</v>
      </c>
      <c r="AC20" s="10">
        <f t="shared" ca="1" si="28"/>
        <v>2.8677706688773737E-2</v>
      </c>
      <c r="AD20" s="10">
        <f t="shared" ca="1" si="29"/>
        <v>1.5554835196191113E-2</v>
      </c>
      <c r="AE20" s="10">
        <f t="shared" ca="1" si="30"/>
        <v>2.6640867750935972E-2</v>
      </c>
      <c r="AF20" s="10">
        <f t="shared" ca="1" si="31"/>
        <v>1.9069962448140462E-2</v>
      </c>
      <c r="AG20" s="10">
        <f t="shared" ca="1" si="32"/>
        <v>1.5332521697391814E-2</v>
      </c>
      <c r="AH20" s="10">
        <f t="shared" ca="1" si="33"/>
        <v>3.4353038714196871E-2</v>
      </c>
      <c r="AI20" s="10">
        <f t="shared" ca="1" si="34"/>
        <v>9.3271344215091409E-3</v>
      </c>
      <c r="AJ20" s="10">
        <f t="shared" ca="1" si="35"/>
        <v>1.7639571056230569E-2</v>
      </c>
      <c r="AK20" s="10">
        <f t="shared" ca="1" si="36"/>
        <v>1.9372529830042277E-2</v>
      </c>
      <c r="AL20" s="10">
        <f t="shared" ca="1" si="37"/>
        <v>1.7297644878559993E-2</v>
      </c>
      <c r="AM20" s="10">
        <f t="shared" ca="1" si="38"/>
        <v>1.4149431370317411E-2</v>
      </c>
      <c r="AN20" s="10">
        <f t="shared" ca="1" si="39"/>
        <v>2.7811228611186567E-2</v>
      </c>
      <c r="AO20" s="10">
        <f t="shared" ca="1" si="40"/>
        <v>1.9256339241826029E-2</v>
      </c>
      <c r="AP20" s="10">
        <f t="shared" ca="1" si="41"/>
        <v>1.7756597134844485E-2</v>
      </c>
      <c r="AQ20" s="10">
        <f t="shared" ca="1" si="42"/>
        <v>1.8948784310636135E-2</v>
      </c>
      <c r="AR20" s="10">
        <f t="shared" ca="1" si="43"/>
        <v>7.6740127637934816E-3</v>
      </c>
      <c r="AS20" s="10">
        <f t="shared" ca="1" si="44"/>
        <v>2.7113585145212754E-2</v>
      </c>
      <c r="AT20" s="10">
        <f t="shared" ca="1" si="45"/>
        <v>2.4189936239268853E-2</v>
      </c>
      <c r="AU20" s="10">
        <f t="shared" ca="1" si="46"/>
        <v>2.6343807559720323E-2</v>
      </c>
      <c r="AV20" s="10">
        <f t="shared" ca="1" si="47"/>
        <v>3.4480430664818769E-2</v>
      </c>
      <c r="AW20" s="10">
        <f t="shared" ca="1" si="48"/>
        <v>1.8722692467461406E-2</v>
      </c>
      <c r="AX20" s="10">
        <f t="shared" ca="1" si="49"/>
        <v>2.524113732641272E-2</v>
      </c>
      <c r="AY20" s="10">
        <f t="shared" ca="1" si="50"/>
        <v>3.349988975847365E-2</v>
      </c>
      <c r="AZ20" s="10">
        <f t="shared" ca="1" si="51"/>
        <v>1.1699168477534251E-2</v>
      </c>
      <c r="BA20" s="10">
        <f t="shared" ca="1" si="52"/>
        <v>9.4149336620383203E-3</v>
      </c>
      <c r="BB20" s="10">
        <f t="shared" ca="1" si="53"/>
        <v>1.8120283353356557E-2</v>
      </c>
      <c r="BC20" s="10">
        <f t="shared" ca="1" si="54"/>
        <v>-5.9295292199871806E-3</v>
      </c>
      <c r="BD20" s="10">
        <f t="shared" ca="1" si="55"/>
        <v>1.0268791196335345E-2</v>
      </c>
      <c r="BE20" s="10">
        <f t="shared" ca="1" si="56"/>
        <v>2.5723302516423217E-2</v>
      </c>
      <c r="BF20" s="10">
        <f t="shared" ca="1" si="57"/>
        <v>1.040393354637709E-2</v>
      </c>
      <c r="BG20" s="10">
        <f t="shared" ca="1" si="58"/>
        <v>2.5103242004732854E-2</v>
      </c>
      <c r="BH20" s="10">
        <f t="shared" ca="1" si="59"/>
        <v>9.9011390655632733E-4</v>
      </c>
      <c r="BI20" s="10">
        <f t="shared" ca="1" si="60"/>
        <v>5.2730046729825078E-3</v>
      </c>
      <c r="BJ20" s="10">
        <f t="shared" ca="1" si="61"/>
        <v>2.1698379437191002E-2</v>
      </c>
      <c r="BK20" s="10">
        <f t="shared" ca="1" si="62"/>
        <v>8.2267017446505525E-3</v>
      </c>
      <c r="BL20" s="10">
        <f t="shared" ca="1" si="63"/>
        <v>1.8839963672223993E-2</v>
      </c>
      <c r="BM20" s="10">
        <f t="shared" ca="1" si="64"/>
        <v>2.2020316767284276E-2</v>
      </c>
      <c r="BN20" s="10">
        <f t="shared" ca="1" si="65"/>
        <v>2.6419194870334246E-2</v>
      </c>
      <c r="BO20" s="10">
        <f t="shared" ca="1" si="66"/>
        <v>5.5232385679459227E-3</v>
      </c>
      <c r="BP20" s="10">
        <f t="shared" ca="1" si="67"/>
        <v>1.2890494485318772E-2</v>
      </c>
      <c r="BQ20" s="10">
        <f t="shared" ca="1" si="68"/>
        <v>8.5443402795375954E-3</v>
      </c>
      <c r="BR20" s="10">
        <f t="shared" ca="1" si="69"/>
        <v>2.7522859080248863E-2</v>
      </c>
      <c r="BS20" s="10">
        <f t="shared" ca="1" si="70"/>
        <v>2.3428727534534267E-2</v>
      </c>
      <c r="BT20" s="10">
        <f t="shared" ca="1" si="71"/>
        <v>2.4085465022412628E-2</v>
      </c>
      <c r="BU20" s="10">
        <f t="shared" ca="1" si="8"/>
        <v>3.6640328300336636E-3</v>
      </c>
      <c r="BV20" s="10">
        <f t="shared" ca="1" si="72"/>
        <v>8.8534302142335257E-3</v>
      </c>
      <c r="BW20" s="10">
        <f t="shared" ca="1" si="73"/>
        <v>3.5572416009587479E-2</v>
      </c>
      <c r="BX20" s="10">
        <f t="shared" ca="1" si="74"/>
        <v>9.3172052922739605E-3</v>
      </c>
      <c r="BY20" s="10">
        <f t="shared" ca="1" si="75"/>
        <v>1.3402691689435179E-2</v>
      </c>
      <c r="BZ20" s="10">
        <f t="shared" ca="1" si="76"/>
        <v>2.827002344666624E-2</v>
      </c>
      <c r="CA20" s="10">
        <f t="shared" ca="1" si="77"/>
        <v>2.6142365711949455E-2</v>
      </c>
      <c r="CB20" s="10">
        <f t="shared" ca="1" si="78"/>
        <v>3.9928284176422135E-2</v>
      </c>
      <c r="CC20" s="10">
        <f t="shared" ca="1" si="79"/>
        <v>2.2432549797740259E-2</v>
      </c>
      <c r="CD20" s="10">
        <f t="shared" ca="1" si="80"/>
        <v>5.9739404264025544E-3</v>
      </c>
      <c r="CE20" s="10">
        <f t="shared" ca="1" si="81"/>
        <v>1.4379058023647006E-2</v>
      </c>
      <c r="CF20" s="10">
        <f t="shared" ca="1" si="82"/>
        <v>9.0375654484250063E-3</v>
      </c>
      <c r="CG20" s="10">
        <f t="shared" ca="1" si="83"/>
        <v>5.7906038277456724E-3</v>
      </c>
      <c r="CH20" s="10">
        <f t="shared" ca="1" si="84"/>
        <v>2.0923462868644663E-2</v>
      </c>
      <c r="CI20" s="10">
        <f t="shared" ca="1" si="85"/>
        <v>2.2376680337143798E-2</v>
      </c>
      <c r="CJ20" s="10">
        <f t="shared" ca="1" si="86"/>
        <v>1.0046015028980598E-2</v>
      </c>
      <c r="CK20" s="10">
        <f t="shared" ca="1" si="87"/>
        <v>1.694313565318387E-2</v>
      </c>
      <c r="CL20" s="10">
        <f t="shared" ca="1" si="88"/>
        <v>2.4256009388591772E-2</v>
      </c>
      <c r="CM20" s="10">
        <f t="shared" ca="1" si="89"/>
        <v>1.4207032458919501E-2</v>
      </c>
      <c r="CN20" s="10">
        <f t="shared" ca="1" si="90"/>
        <v>2.5004718869613897E-2</v>
      </c>
      <c r="CO20" s="10">
        <f t="shared" ca="1" si="91"/>
        <v>1.8811498014944705E-2</v>
      </c>
      <c r="CP20" s="10">
        <f t="shared" ca="1" si="92"/>
        <v>1.973364428994142E-2</v>
      </c>
      <c r="CQ20" s="10">
        <f t="shared" ca="1" si="93"/>
        <v>1.1060930038125132E-2</v>
      </c>
      <c r="CR20" s="10">
        <f t="shared" ca="1" si="94"/>
        <v>1.7700306284358102E-2</v>
      </c>
      <c r="CS20" s="10">
        <f t="shared" ca="1" si="95"/>
        <v>2.7233451851933863E-2</v>
      </c>
      <c r="CT20" s="10">
        <f t="shared" ca="1" si="96"/>
        <v>2.0802954032050118E-2</v>
      </c>
      <c r="CU20" s="10">
        <f t="shared" ca="1" si="97"/>
        <v>2.1695580002428713E-2</v>
      </c>
      <c r="CV20" s="10">
        <f t="shared" ca="1" si="98"/>
        <v>2.3513779166714838E-2</v>
      </c>
      <c r="CW20" s="10">
        <f t="shared" ca="1" si="99"/>
        <v>3.4316047464919945E-2</v>
      </c>
      <c r="CX20" s="10">
        <f t="shared" ca="1" si="100"/>
        <v>9.5284522737363406E-3</v>
      </c>
      <c r="CY20" s="10">
        <f t="shared" ca="1" si="101"/>
        <v>2.353573819499008E-2</v>
      </c>
      <c r="CZ20" s="10">
        <f t="shared" ca="1" si="102"/>
        <v>1.9419405651759869E-2</v>
      </c>
      <c r="DA20" s="10">
        <f t="shared" ca="1" si="103"/>
        <v>1.0665688959456869E-2</v>
      </c>
      <c r="DB20" s="10">
        <f t="shared" ca="1" si="104"/>
        <v>1.8609503044698505E-5</v>
      </c>
      <c r="DC20" s="10">
        <f t="shared" ca="1" si="105"/>
        <v>3.6868953268879732E-3</v>
      </c>
      <c r="DD20" s="10">
        <f t="shared" ca="1" si="106"/>
        <v>2.7984900349640163E-3</v>
      </c>
    </row>
    <row r="21" spans="1:108">
      <c r="A21" s="9">
        <f ca="1">AVERAGE(I21:XFD21)</f>
        <v>1.8333740024052872E-2</v>
      </c>
      <c r="B21" s="9">
        <f t="shared" si="5"/>
        <v>1.8317988253928927E-2</v>
      </c>
      <c r="C21" s="9"/>
      <c r="D21" s="9">
        <f ca="1">VAR(I21:XFD21)</f>
        <v>9.1599397183455181E-5</v>
      </c>
      <c r="E21" s="9">
        <f t="shared" si="3"/>
        <v>9.836733507184164E-5</v>
      </c>
      <c r="G21" s="10">
        <f t="shared" si="6"/>
        <v>1.2499999999999998</v>
      </c>
      <c r="I21" s="10">
        <f t="shared" ca="1" si="7"/>
        <v>1.1879447066687048E-2</v>
      </c>
      <c r="J21" s="10">
        <f t="shared" ca="1" si="9"/>
        <v>3.5075552912568177E-2</v>
      </c>
      <c r="K21" s="10">
        <f t="shared" ca="1" si="10"/>
        <v>1.9959978683381639E-2</v>
      </c>
      <c r="L21" s="10">
        <f t="shared" ca="1" si="11"/>
        <v>1.703046697184226E-2</v>
      </c>
      <c r="M21" s="10">
        <f t="shared" ca="1" si="12"/>
        <v>7.693018991483145E-3</v>
      </c>
      <c r="N21" s="10">
        <f t="shared" ca="1" si="13"/>
        <v>1.8778374923747714E-2</v>
      </c>
      <c r="O21" s="10">
        <f t="shared" ca="1" si="14"/>
        <v>1.353903955783725E-2</v>
      </c>
      <c r="P21" s="10">
        <f t="shared" ca="1" si="15"/>
        <v>2.2911662206564584E-2</v>
      </c>
      <c r="Q21" s="10">
        <f t="shared" ca="1" si="16"/>
        <v>1.7756461762952924E-2</v>
      </c>
      <c r="R21" s="10">
        <f t="shared" ca="1" si="17"/>
        <v>2.7855414311383803E-2</v>
      </c>
      <c r="S21" s="10">
        <f t="shared" ca="1" si="18"/>
        <v>1.8691648970280157E-2</v>
      </c>
      <c r="T21" s="10">
        <f t="shared" ca="1" si="19"/>
        <v>1.1966633672337412E-2</v>
      </c>
      <c r="U21" s="10">
        <f t="shared" ca="1" si="20"/>
        <v>2.8805849257494288E-2</v>
      </c>
      <c r="V21" s="10">
        <f t="shared" ca="1" si="21"/>
        <v>-5.9316992576588659E-3</v>
      </c>
      <c r="W21" s="10">
        <f t="shared" ca="1" si="22"/>
        <v>1.990470770391535E-2</v>
      </c>
      <c r="X21" s="10">
        <f t="shared" ca="1" si="23"/>
        <v>2.441845554016717E-2</v>
      </c>
      <c r="Y21" s="10">
        <f t="shared" ca="1" si="24"/>
        <v>7.1833446390743433E-3</v>
      </c>
      <c r="Z21" s="10">
        <f t="shared" ca="1" si="25"/>
        <v>1.1784734356245601E-2</v>
      </c>
      <c r="AA21" s="10">
        <f t="shared" ca="1" si="26"/>
        <v>2.563431543253749E-2</v>
      </c>
      <c r="AB21" s="10">
        <f t="shared" ca="1" si="27"/>
        <v>2.5343882194692628E-2</v>
      </c>
      <c r="AC21" s="10">
        <f t="shared" ca="1" si="28"/>
        <v>3.0979044214723004E-2</v>
      </c>
      <c r="AD21" s="10">
        <f t="shared" ca="1" si="29"/>
        <v>2.0790286721109188E-2</v>
      </c>
      <c r="AE21" s="10">
        <f t="shared" ca="1" si="30"/>
        <v>2.0849210138933739E-2</v>
      </c>
      <c r="AF21" s="10">
        <f t="shared" ca="1" si="31"/>
        <v>2.4226115738512508E-2</v>
      </c>
      <c r="AG21" s="10">
        <f t="shared" ca="1" si="32"/>
        <v>1.6648349468278596E-2</v>
      </c>
      <c r="AH21" s="10">
        <f t="shared" ca="1" si="33"/>
        <v>3.7103253371055633E-2</v>
      </c>
      <c r="AI21" s="10">
        <f t="shared" ca="1" si="34"/>
        <v>1.2762240311764726E-2</v>
      </c>
      <c r="AJ21" s="10">
        <f t="shared" ca="1" si="35"/>
        <v>1.4007094607057066E-2</v>
      </c>
      <c r="AK21" s="10">
        <f t="shared" ca="1" si="36"/>
        <v>2.1033178226331224E-2</v>
      </c>
      <c r="AL21" s="10">
        <f t="shared" ca="1" si="37"/>
        <v>2.2230467313674639E-2</v>
      </c>
      <c r="AM21" s="10">
        <f t="shared" ca="1" si="38"/>
        <v>1.6265811100307816E-2</v>
      </c>
      <c r="AN21" s="10">
        <f t="shared" ca="1" si="39"/>
        <v>2.6288468941758656E-2</v>
      </c>
      <c r="AO21" s="10">
        <f t="shared" ca="1" si="40"/>
        <v>2.1729335638681128E-2</v>
      </c>
      <c r="AP21" s="10">
        <f t="shared" ca="1" si="41"/>
        <v>1.7721237653211118E-2</v>
      </c>
      <c r="AQ21" s="10">
        <f t="shared" ca="1" si="42"/>
        <v>1.9598477083119206E-2</v>
      </c>
      <c r="AR21" s="10">
        <f t="shared" ca="1" si="43"/>
        <v>7.5537650991643257E-3</v>
      </c>
      <c r="AS21" s="10">
        <f t="shared" ca="1" si="44"/>
        <v>2.5767519357326518E-2</v>
      </c>
      <c r="AT21" s="10">
        <f t="shared" ca="1" si="45"/>
        <v>2.703062617391936E-2</v>
      </c>
      <c r="AU21" s="10">
        <f t="shared" ca="1" si="46"/>
        <v>2.3026677300238746E-2</v>
      </c>
      <c r="AV21" s="10">
        <f t="shared" ca="1" si="47"/>
        <v>3.9056336698241857E-2</v>
      </c>
      <c r="AW21" s="10">
        <f t="shared" ca="1" si="48"/>
        <v>1.947040134543921E-2</v>
      </c>
      <c r="AX21" s="10">
        <f t="shared" ca="1" si="49"/>
        <v>2.4657618832321638E-2</v>
      </c>
      <c r="AY21" s="10">
        <f t="shared" ca="1" si="50"/>
        <v>3.1073980701690693E-2</v>
      </c>
      <c r="AZ21" s="10">
        <f t="shared" ca="1" si="51"/>
        <v>1.6361980945525764E-2</v>
      </c>
      <c r="BA21" s="10">
        <f t="shared" ca="1" si="52"/>
        <v>8.6346937926421279E-3</v>
      </c>
      <c r="BB21" s="10">
        <f t="shared" ca="1" si="53"/>
        <v>2.0023923053096436E-2</v>
      </c>
      <c r="BC21" s="10">
        <f t="shared" ca="1" si="54"/>
        <v>-1.9039294847185118E-3</v>
      </c>
      <c r="BD21" s="10">
        <f t="shared" ca="1" si="55"/>
        <v>1.2505278104217759E-2</v>
      </c>
      <c r="BE21" s="10">
        <f t="shared" ca="1" si="56"/>
        <v>2.8271056130942732E-2</v>
      </c>
      <c r="BF21" s="10">
        <f t="shared" ca="1" si="57"/>
        <v>1.29014603446856E-2</v>
      </c>
      <c r="BG21" s="10">
        <f t="shared" ca="1" si="58"/>
        <v>2.5465261567559443E-2</v>
      </c>
      <c r="BH21" s="10">
        <f t="shared" ca="1" si="59"/>
        <v>3.7539397316200844E-3</v>
      </c>
      <c r="BI21" s="10">
        <f t="shared" ca="1" si="60"/>
        <v>3.5071902020079424E-3</v>
      </c>
      <c r="BJ21" s="10">
        <f t="shared" ca="1" si="61"/>
        <v>2.0442658606370866E-2</v>
      </c>
      <c r="BK21" s="10">
        <f t="shared" ca="1" si="62"/>
        <v>6.7362728889217875E-3</v>
      </c>
      <c r="BL21" s="10">
        <f t="shared" ca="1" si="63"/>
        <v>1.8563166564919235E-2</v>
      </c>
      <c r="BM21" s="10">
        <f t="shared" ca="1" si="64"/>
        <v>2.1577689431024748E-2</v>
      </c>
      <c r="BN21" s="10">
        <f t="shared" ca="1" si="65"/>
        <v>2.5138456805088503E-2</v>
      </c>
      <c r="BO21" s="10">
        <f t="shared" ca="1" si="66"/>
        <v>3.2449958113211388E-3</v>
      </c>
      <c r="BP21" s="10">
        <f t="shared" ca="1" si="67"/>
        <v>1.7608790101813529E-2</v>
      </c>
      <c r="BQ21" s="10">
        <f t="shared" ca="1" si="68"/>
        <v>7.4774161985402448E-3</v>
      </c>
      <c r="BR21" s="10">
        <f t="shared" ca="1" si="69"/>
        <v>3.0737383278056734E-2</v>
      </c>
      <c r="BS21" s="10">
        <f t="shared" ca="1" si="70"/>
        <v>2.6850659897517625E-2</v>
      </c>
      <c r="BT21" s="10">
        <f t="shared" ca="1" si="71"/>
        <v>2.4735744969675729E-2</v>
      </c>
      <c r="BU21" s="10">
        <f t="shared" ca="1" si="8"/>
        <v>2.8443859386976453E-3</v>
      </c>
      <c r="BV21" s="10">
        <f t="shared" ca="1" si="72"/>
        <v>7.144509601246048E-3</v>
      </c>
      <c r="BW21" s="10">
        <f t="shared" ca="1" si="73"/>
        <v>3.034624428709206E-2</v>
      </c>
      <c r="BX21" s="10">
        <f t="shared" ca="1" si="74"/>
        <v>7.5340710746711215E-3</v>
      </c>
      <c r="BY21" s="10">
        <f t="shared" ca="1" si="75"/>
        <v>1.1955704296427316E-2</v>
      </c>
      <c r="BZ21" s="10">
        <f t="shared" ca="1" si="76"/>
        <v>3.1055892326051705E-2</v>
      </c>
      <c r="CA21" s="10">
        <f t="shared" ca="1" si="77"/>
        <v>2.9102661960929012E-2</v>
      </c>
      <c r="CB21" s="10">
        <f t="shared" ca="1" si="78"/>
        <v>4.1373780960051093E-2</v>
      </c>
      <c r="CC21" s="10">
        <f t="shared" ca="1" si="79"/>
        <v>3.0782467798884869E-2</v>
      </c>
      <c r="CD21" s="10">
        <f t="shared" ca="1" si="80"/>
        <v>6.3620859867217754E-3</v>
      </c>
      <c r="CE21" s="10">
        <f t="shared" ca="1" si="81"/>
        <v>1.4972405650630516E-2</v>
      </c>
      <c r="CF21" s="10">
        <f t="shared" ca="1" si="82"/>
        <v>3.6694556062011165E-3</v>
      </c>
      <c r="CG21" s="10">
        <f t="shared" ca="1" si="83"/>
        <v>8.5969725145363524E-3</v>
      </c>
      <c r="CH21" s="10">
        <f t="shared" ca="1" si="84"/>
        <v>2.1520732374280059E-2</v>
      </c>
      <c r="CI21" s="10">
        <f t="shared" ca="1" si="85"/>
        <v>2.0661412145037396E-2</v>
      </c>
      <c r="CJ21" s="10">
        <f t="shared" ca="1" si="86"/>
        <v>9.8169663619577154E-3</v>
      </c>
      <c r="CK21" s="10">
        <f t="shared" ca="1" si="87"/>
        <v>1.7013574128486104E-2</v>
      </c>
      <c r="CL21" s="10">
        <f t="shared" ca="1" si="88"/>
        <v>3.0925424486520997E-2</v>
      </c>
      <c r="CM21" s="10">
        <f t="shared" ca="1" si="89"/>
        <v>1.3499390982496664E-2</v>
      </c>
      <c r="CN21" s="10">
        <f t="shared" ca="1" si="90"/>
        <v>2.0118545706322388E-2</v>
      </c>
      <c r="CO21" s="10">
        <f t="shared" ca="1" si="91"/>
        <v>1.8271062431124932E-2</v>
      </c>
      <c r="CP21" s="10">
        <f t="shared" ca="1" si="92"/>
        <v>1.1717038634705138E-2</v>
      </c>
      <c r="CQ21" s="10">
        <f t="shared" ca="1" si="93"/>
        <v>1.1864667473291918E-2</v>
      </c>
      <c r="CR21" s="10">
        <f t="shared" ca="1" si="94"/>
        <v>1.6642170491623028E-2</v>
      </c>
      <c r="CS21" s="10">
        <f t="shared" ca="1" si="95"/>
        <v>3.1610536864656417E-2</v>
      </c>
      <c r="CT21" s="10">
        <f t="shared" ca="1" si="96"/>
        <v>1.8530524731867594E-2</v>
      </c>
      <c r="CU21" s="10">
        <f t="shared" ca="1" si="97"/>
        <v>2.5574602720863926E-2</v>
      </c>
      <c r="CV21" s="10">
        <f t="shared" ca="1" si="98"/>
        <v>2.7402144682526476E-2</v>
      </c>
      <c r="CW21" s="10">
        <f t="shared" ca="1" si="99"/>
        <v>2.8215017836717517E-2</v>
      </c>
      <c r="CX21" s="10">
        <f t="shared" ca="1" si="100"/>
        <v>7.5634516965719135E-3</v>
      </c>
      <c r="CY21" s="10">
        <f t="shared" ca="1" si="101"/>
        <v>2.1555721614614488E-2</v>
      </c>
      <c r="CZ21" s="10">
        <f t="shared" ca="1" si="102"/>
        <v>2.0010254181256459E-2</v>
      </c>
      <c r="DA21" s="10">
        <f t="shared" ca="1" si="103"/>
        <v>1.5799267765108968E-2</v>
      </c>
      <c r="DB21" s="10">
        <f t="shared" ca="1" si="104"/>
        <v>-4.0565447059261028E-3</v>
      </c>
      <c r="DC21" s="10">
        <f t="shared" ca="1" si="105"/>
        <v>8.3705336479324675E-3</v>
      </c>
      <c r="DD21" s="10">
        <f t="shared" ca="1" si="106"/>
        <v>2.2219932758860738E-3</v>
      </c>
    </row>
    <row r="22" spans="1:108">
      <c r="A22" s="9">
        <f ca="1">AVERAGE(I22:XFD22)</f>
        <v>1.8239954675103559E-2</v>
      </c>
      <c r="B22" s="9">
        <f t="shared" si="5"/>
        <v>1.8511074924530267E-2</v>
      </c>
      <c r="C22" s="9"/>
      <c r="D22" s="9">
        <f ca="1">VAR(I22:XFD22)</f>
        <v>1.0375535365105568E-4</v>
      </c>
      <c r="E22" s="9">
        <f t="shared" si="3"/>
        <v>1.0333844512249205E-4</v>
      </c>
      <c r="G22" s="10">
        <f t="shared" si="6"/>
        <v>1.333333333333333</v>
      </c>
      <c r="I22" s="10">
        <f t="shared" ca="1" si="7"/>
        <v>1.4388755737384263E-2</v>
      </c>
      <c r="J22" s="10">
        <f t="shared" ca="1" si="9"/>
        <v>2.8895210405179693E-2</v>
      </c>
      <c r="K22" s="10">
        <f t="shared" ca="1" si="10"/>
        <v>2.2544595140563419E-2</v>
      </c>
      <c r="L22" s="10">
        <f t="shared" ca="1" si="11"/>
        <v>1.7095387720989026E-2</v>
      </c>
      <c r="M22" s="10">
        <f t="shared" ca="1" si="12"/>
        <v>5.2714189213528221E-3</v>
      </c>
      <c r="N22" s="10">
        <f t="shared" ca="1" si="13"/>
        <v>1.9430516853460197E-2</v>
      </c>
      <c r="O22" s="10">
        <f t="shared" ca="1" si="14"/>
        <v>9.9245846228932892E-3</v>
      </c>
      <c r="P22" s="10">
        <f t="shared" ca="1" si="15"/>
        <v>2.9292596023866233E-2</v>
      </c>
      <c r="Q22" s="10">
        <f t="shared" ca="1" si="16"/>
        <v>1.5701391909035786E-2</v>
      </c>
      <c r="R22" s="10">
        <f t="shared" ca="1" si="17"/>
        <v>2.6685045832120977E-2</v>
      </c>
      <c r="S22" s="10">
        <f t="shared" ca="1" si="18"/>
        <v>1.8330332620863816E-2</v>
      </c>
      <c r="T22" s="10">
        <f t="shared" ca="1" si="19"/>
        <v>9.9423279791493614E-3</v>
      </c>
      <c r="U22" s="10">
        <f t="shared" ca="1" si="20"/>
        <v>2.9603767514669622E-2</v>
      </c>
      <c r="V22" s="10">
        <f t="shared" ca="1" si="21"/>
        <v>-6.7333981159178376E-3</v>
      </c>
      <c r="W22" s="10">
        <f t="shared" ca="1" si="22"/>
        <v>2.15130149754089E-2</v>
      </c>
      <c r="X22" s="10">
        <f t="shared" ca="1" si="23"/>
        <v>2.5331594328112397E-2</v>
      </c>
      <c r="Y22" s="10">
        <f t="shared" ca="1" si="24"/>
        <v>5.2447776054422145E-3</v>
      </c>
      <c r="Z22" s="10">
        <f t="shared" ca="1" si="25"/>
        <v>1.2895381364843075E-2</v>
      </c>
      <c r="AA22" s="10">
        <f t="shared" ca="1" si="26"/>
        <v>2.5082217888156889E-2</v>
      </c>
      <c r="AB22" s="10">
        <f t="shared" ca="1" si="27"/>
        <v>2.4917758501603028E-2</v>
      </c>
      <c r="AC22" s="10">
        <f t="shared" ca="1" si="28"/>
        <v>2.9385489778645777E-2</v>
      </c>
      <c r="AD22" s="10">
        <f t="shared" ca="1" si="29"/>
        <v>2.5253653561666568E-2</v>
      </c>
      <c r="AE22" s="10">
        <f t="shared" ca="1" si="30"/>
        <v>2.1193483398146022E-2</v>
      </c>
      <c r="AF22" s="10">
        <f t="shared" ca="1" si="31"/>
        <v>2.4504566710475583E-2</v>
      </c>
      <c r="AG22" s="10">
        <f t="shared" ca="1" si="32"/>
        <v>1.466434303315354E-2</v>
      </c>
      <c r="AH22" s="10">
        <f t="shared" ca="1" si="33"/>
        <v>3.7623605772762241E-2</v>
      </c>
      <c r="AI22" s="10">
        <f t="shared" ca="1" si="34"/>
        <v>1.587362874800129E-2</v>
      </c>
      <c r="AJ22" s="10">
        <f t="shared" ca="1" si="35"/>
        <v>1.551592634050852E-2</v>
      </c>
      <c r="AK22" s="10">
        <f t="shared" ca="1" si="36"/>
        <v>2.1459302165526051E-2</v>
      </c>
      <c r="AL22" s="10">
        <f t="shared" ca="1" si="37"/>
        <v>2.1814100210232563E-2</v>
      </c>
      <c r="AM22" s="10">
        <f t="shared" ca="1" si="38"/>
        <v>1.6162878563165322E-2</v>
      </c>
      <c r="AN22" s="10">
        <f t="shared" ca="1" si="39"/>
        <v>2.5024731240242893E-2</v>
      </c>
      <c r="AO22" s="10">
        <f t="shared" ca="1" si="40"/>
        <v>2.2514802018618406E-2</v>
      </c>
      <c r="AP22" s="10">
        <f t="shared" ca="1" si="41"/>
        <v>1.6668237017681664E-2</v>
      </c>
      <c r="AQ22" s="10">
        <f t="shared" ca="1" si="42"/>
        <v>2.1019474752199511E-2</v>
      </c>
      <c r="AR22" s="10">
        <f t="shared" ca="1" si="43"/>
        <v>4.0811038353897374E-3</v>
      </c>
      <c r="AS22" s="10">
        <f t="shared" ca="1" si="44"/>
        <v>2.7608710080147519E-2</v>
      </c>
      <c r="AT22" s="10">
        <f t="shared" ca="1" si="45"/>
        <v>2.9139237661784331E-2</v>
      </c>
      <c r="AU22" s="10">
        <f t="shared" ca="1" si="46"/>
        <v>2.0046395473278588E-2</v>
      </c>
      <c r="AV22" s="10">
        <f t="shared" ca="1" si="47"/>
        <v>4.4087669672648391E-2</v>
      </c>
      <c r="AW22" s="10">
        <f t="shared" ca="1" si="48"/>
        <v>2.0116289820092816E-2</v>
      </c>
      <c r="AX22" s="10">
        <f t="shared" ca="1" si="49"/>
        <v>2.3528029896339443E-2</v>
      </c>
      <c r="AY22" s="10">
        <f t="shared" ca="1" si="50"/>
        <v>3.1551228733997627E-2</v>
      </c>
      <c r="AZ22" s="10">
        <f t="shared" ca="1" si="51"/>
        <v>2.004060703043135E-2</v>
      </c>
      <c r="BA22" s="10">
        <f t="shared" ca="1" si="52"/>
        <v>1.1703083065287461E-2</v>
      </c>
      <c r="BB22" s="10">
        <f t="shared" ca="1" si="53"/>
        <v>1.7686673723758969E-2</v>
      </c>
      <c r="BC22" s="10">
        <f t="shared" ca="1" si="54"/>
        <v>-2.9347737956935218E-3</v>
      </c>
      <c r="BD22" s="10">
        <f t="shared" ca="1" si="55"/>
        <v>1.0907884237146816E-2</v>
      </c>
      <c r="BE22" s="10">
        <f t="shared" ca="1" si="56"/>
        <v>2.5555718528487131E-2</v>
      </c>
      <c r="BF22" s="10">
        <f t="shared" ca="1" si="57"/>
        <v>1.5430172048772322E-2</v>
      </c>
      <c r="BG22" s="10">
        <f t="shared" ca="1" si="58"/>
        <v>2.3904836009412751E-2</v>
      </c>
      <c r="BH22" s="10">
        <f t="shared" ca="1" si="59"/>
        <v>1.4160407978883699E-3</v>
      </c>
      <c r="BI22" s="10">
        <f t="shared" ca="1" si="60"/>
        <v>-1.0894641874574168E-3</v>
      </c>
      <c r="BJ22" s="10">
        <f t="shared" ca="1" si="61"/>
        <v>2.5001971465515617E-2</v>
      </c>
      <c r="BK22" s="10">
        <f t="shared" ca="1" si="62"/>
        <v>5.4836661432052817E-3</v>
      </c>
      <c r="BL22" s="10">
        <f t="shared" ca="1" si="63"/>
        <v>1.9864380742530358E-2</v>
      </c>
      <c r="BM22" s="10">
        <f t="shared" ca="1" si="64"/>
        <v>1.8317755336400454E-2</v>
      </c>
      <c r="BN22" s="10">
        <f t="shared" ca="1" si="65"/>
        <v>2.7346990991386499E-2</v>
      </c>
      <c r="BO22" s="10">
        <f t="shared" ca="1" si="66"/>
        <v>5.7792420074859879E-3</v>
      </c>
      <c r="BP22" s="10">
        <f t="shared" ca="1" si="67"/>
        <v>1.7335860626185348E-2</v>
      </c>
      <c r="BQ22" s="10">
        <f t="shared" ca="1" si="68"/>
        <v>8.8051419604187348E-3</v>
      </c>
      <c r="BR22" s="10">
        <f t="shared" ca="1" si="69"/>
        <v>3.1432934716503727E-2</v>
      </c>
      <c r="BS22" s="10">
        <f t="shared" ca="1" si="70"/>
        <v>2.6394203097749862E-2</v>
      </c>
      <c r="BT22" s="10">
        <f t="shared" ca="1" si="71"/>
        <v>2.3387168594645853E-2</v>
      </c>
      <c r="BU22" s="10">
        <f t="shared" ca="1" si="8"/>
        <v>-1.063957178170954E-3</v>
      </c>
      <c r="BV22" s="10">
        <f t="shared" ca="1" si="72"/>
        <v>5.6692546431148065E-3</v>
      </c>
      <c r="BW22" s="10">
        <f t="shared" ca="1" si="73"/>
        <v>3.0145998497842712E-2</v>
      </c>
      <c r="BX22" s="10">
        <f t="shared" ca="1" si="74"/>
        <v>4.3000376094519815E-3</v>
      </c>
      <c r="BY22" s="10">
        <f t="shared" ca="1" si="75"/>
        <v>1.1928965808246528E-2</v>
      </c>
      <c r="BZ22" s="10">
        <f t="shared" ca="1" si="76"/>
        <v>3.3269520240193251E-2</v>
      </c>
      <c r="CA22" s="10">
        <f t="shared" ca="1" si="77"/>
        <v>2.9354577330713439E-2</v>
      </c>
      <c r="CB22" s="10">
        <f t="shared" ca="1" si="78"/>
        <v>4.0701200982456512E-2</v>
      </c>
      <c r="CC22" s="10">
        <f t="shared" ca="1" si="79"/>
        <v>3.4614064503604158E-2</v>
      </c>
      <c r="CD22" s="10">
        <f t="shared" ca="1" si="80"/>
        <v>7.8801489658435926E-3</v>
      </c>
      <c r="CE22" s="10">
        <f t="shared" ca="1" si="81"/>
        <v>1.493247945598733E-2</v>
      </c>
      <c r="CF22" s="10">
        <f t="shared" ca="1" si="82"/>
        <v>7.1145850800617937E-3</v>
      </c>
      <c r="CG22" s="10">
        <f t="shared" ca="1" si="83"/>
        <v>8.4437920345002623E-3</v>
      </c>
      <c r="CH22" s="10">
        <f t="shared" ca="1" si="84"/>
        <v>1.9917573902478978E-2</v>
      </c>
      <c r="CI22" s="10">
        <f t="shared" ca="1" si="85"/>
        <v>2.2679773775480933E-2</v>
      </c>
      <c r="CJ22" s="10">
        <f t="shared" ca="1" si="86"/>
        <v>7.5807216460755753E-3</v>
      </c>
      <c r="CK22" s="10">
        <f t="shared" ca="1" si="87"/>
        <v>1.3409528032774874E-2</v>
      </c>
      <c r="CL22" s="10">
        <f t="shared" ca="1" si="88"/>
        <v>2.9798132723720668E-2</v>
      </c>
      <c r="CM22" s="10">
        <f t="shared" ca="1" si="89"/>
        <v>1.2823352208544284E-2</v>
      </c>
      <c r="CN22" s="10">
        <f t="shared" ca="1" si="90"/>
        <v>2.4090405727722228E-2</v>
      </c>
      <c r="CO22" s="10">
        <f t="shared" ca="1" si="91"/>
        <v>1.8740000782868953E-2</v>
      </c>
      <c r="CP22" s="10">
        <f t="shared" ca="1" si="92"/>
        <v>1.1640395273625963E-2</v>
      </c>
      <c r="CQ22" s="10">
        <f t="shared" ca="1" si="93"/>
        <v>1.185675499330029E-2</v>
      </c>
      <c r="CR22" s="10">
        <f t="shared" ca="1" si="94"/>
        <v>1.6479267889374784E-2</v>
      </c>
      <c r="CS22" s="10">
        <f t="shared" ca="1" si="95"/>
        <v>3.1059661567776564E-2</v>
      </c>
      <c r="CT22" s="10">
        <f t="shared" ca="1" si="96"/>
        <v>1.3033694467474797E-2</v>
      </c>
      <c r="CU22" s="10">
        <f t="shared" ca="1" si="97"/>
        <v>2.1042313802527295E-2</v>
      </c>
      <c r="CV22" s="10">
        <f t="shared" ca="1" si="98"/>
        <v>2.6978085190612029E-2</v>
      </c>
      <c r="CW22" s="10">
        <f t="shared" ca="1" si="99"/>
        <v>3.0342244634517877E-2</v>
      </c>
      <c r="CX22" s="10">
        <f t="shared" ca="1" si="100"/>
        <v>5.3214050894656219E-3</v>
      </c>
      <c r="CY22" s="10">
        <f t="shared" ca="1" si="101"/>
        <v>2.535667485216422E-2</v>
      </c>
      <c r="CZ22" s="10">
        <f t="shared" ca="1" si="102"/>
        <v>1.9637325765391955E-2</v>
      </c>
      <c r="DA22" s="10">
        <f t="shared" ca="1" si="103"/>
        <v>1.2853204994786758E-2</v>
      </c>
      <c r="DB22" s="10">
        <f t="shared" ca="1" si="104"/>
        <v>-6.2814379516608664E-3</v>
      </c>
      <c r="DC22" s="10">
        <f t="shared" ca="1" si="105"/>
        <v>9.6170705199041719E-3</v>
      </c>
      <c r="DD22" s="10">
        <f t="shared" ca="1" si="106"/>
        <v>2.7643901936400461E-3</v>
      </c>
    </row>
    <row r="23" spans="1:108">
      <c r="A23" s="9">
        <f ca="1">AVERAGE(I23:XFD23)</f>
        <v>1.8285736249906249E-2</v>
      </c>
      <c r="B23" s="9">
        <f t="shared" si="5"/>
        <v>1.8700970153180146E-2</v>
      </c>
      <c r="C23" s="9"/>
      <c r="D23" s="9">
        <f ca="1">VAR(I23:XFD23)</f>
        <v>1.1820502385102793E-4</v>
      </c>
      <c r="E23" s="9">
        <f t="shared" si="3"/>
        <v>1.0814658280074904E-4</v>
      </c>
      <c r="G23" s="10">
        <f t="shared" si="6"/>
        <v>1.4166666666666663</v>
      </c>
      <c r="I23" s="10">
        <f t="shared" ca="1" si="7"/>
        <v>1.9363730328390671E-2</v>
      </c>
      <c r="J23" s="10">
        <f t="shared" ca="1" si="9"/>
        <v>2.7614729371911857E-2</v>
      </c>
      <c r="K23" s="10">
        <f t="shared" ca="1" si="10"/>
        <v>1.9691061448184628E-2</v>
      </c>
      <c r="L23" s="10">
        <f t="shared" ca="1" si="11"/>
        <v>1.8908491809338374E-2</v>
      </c>
      <c r="M23" s="10">
        <f t="shared" ca="1" si="12"/>
        <v>6.101269256524852E-3</v>
      </c>
      <c r="N23" s="10">
        <f t="shared" ca="1" si="13"/>
        <v>1.928359898769064E-2</v>
      </c>
      <c r="O23" s="10">
        <f t="shared" ca="1" si="14"/>
        <v>7.1224392410377674E-3</v>
      </c>
      <c r="P23" s="10">
        <f t="shared" ca="1" si="15"/>
        <v>2.9003332022244498E-2</v>
      </c>
      <c r="Q23" s="10">
        <f t="shared" ca="1" si="16"/>
        <v>1.410574702543453E-2</v>
      </c>
      <c r="R23" s="10">
        <f t="shared" ca="1" si="17"/>
        <v>2.8072383638371685E-2</v>
      </c>
      <c r="S23" s="10">
        <f t="shared" ca="1" si="18"/>
        <v>1.5299088478648163E-2</v>
      </c>
      <c r="T23" s="10">
        <f t="shared" ca="1" si="19"/>
        <v>9.834538492871513E-3</v>
      </c>
      <c r="U23" s="10">
        <f t="shared" ca="1" si="20"/>
        <v>2.4729730961157329E-2</v>
      </c>
      <c r="V23" s="10">
        <f t="shared" ca="1" si="21"/>
        <v>-7.6835660000605897E-3</v>
      </c>
      <c r="W23" s="10">
        <f t="shared" ca="1" si="22"/>
        <v>2.7298835144148697E-2</v>
      </c>
      <c r="X23" s="10">
        <f t="shared" ca="1" si="23"/>
        <v>2.3994005919660857E-2</v>
      </c>
      <c r="Y23" s="10">
        <f t="shared" ca="1" si="24"/>
        <v>4.2401831409385705E-3</v>
      </c>
      <c r="Z23" s="10">
        <f t="shared" ca="1" si="25"/>
        <v>1.1293260921331818E-2</v>
      </c>
      <c r="AA23" s="10">
        <f t="shared" ca="1" si="26"/>
        <v>2.0977391550457136E-2</v>
      </c>
      <c r="AB23" s="10">
        <f t="shared" ca="1" si="27"/>
        <v>2.2725440145165476E-2</v>
      </c>
      <c r="AC23" s="10">
        <f t="shared" ca="1" si="28"/>
        <v>3.2871810924330967E-2</v>
      </c>
      <c r="AD23" s="10">
        <f t="shared" ca="1" si="29"/>
        <v>2.3707352560718441E-2</v>
      </c>
      <c r="AE23" s="10">
        <f t="shared" ca="1" si="30"/>
        <v>2.1628452615259117E-2</v>
      </c>
      <c r="AF23" s="10">
        <f t="shared" ca="1" si="31"/>
        <v>2.675933867547595E-2</v>
      </c>
      <c r="AG23" s="10">
        <f t="shared" ca="1" si="32"/>
        <v>1.2887059102201091E-2</v>
      </c>
      <c r="AH23" s="10">
        <f t="shared" ca="1" si="33"/>
        <v>4.5771456892383051E-2</v>
      </c>
      <c r="AI23" s="10">
        <f t="shared" ca="1" si="34"/>
        <v>1.8892448832468725E-2</v>
      </c>
      <c r="AJ23" s="10">
        <f t="shared" ca="1" si="35"/>
        <v>1.5218849648351268E-2</v>
      </c>
      <c r="AK23" s="10">
        <f t="shared" ca="1" si="36"/>
        <v>2.2968154728656702E-2</v>
      </c>
      <c r="AL23" s="10">
        <f t="shared" ca="1" si="37"/>
        <v>2.064224450652391E-2</v>
      </c>
      <c r="AM23" s="10">
        <f t="shared" ca="1" si="38"/>
        <v>1.5941430274015924E-2</v>
      </c>
      <c r="AN23" s="10">
        <f t="shared" ca="1" si="39"/>
        <v>2.2502296506918828E-2</v>
      </c>
      <c r="AO23" s="10">
        <f t="shared" ca="1" si="40"/>
        <v>2.3416357856298749E-2</v>
      </c>
      <c r="AP23" s="10">
        <f t="shared" ca="1" si="41"/>
        <v>1.6591672837264065E-2</v>
      </c>
      <c r="AQ23" s="10">
        <f t="shared" ca="1" si="42"/>
        <v>2.0752464876319172E-2</v>
      </c>
      <c r="AR23" s="10">
        <f t="shared" ca="1" si="43"/>
        <v>6.8052872064859014E-3</v>
      </c>
      <c r="AS23" s="10">
        <f t="shared" ca="1" si="44"/>
        <v>3.2191676049460299E-2</v>
      </c>
      <c r="AT23" s="10">
        <f t="shared" ca="1" si="45"/>
        <v>3.4665494893545756E-2</v>
      </c>
      <c r="AU23" s="10">
        <f t="shared" ca="1" si="46"/>
        <v>1.1190354920191331E-2</v>
      </c>
      <c r="AV23" s="10">
        <f t="shared" ca="1" si="47"/>
        <v>4.5464574847132989E-2</v>
      </c>
      <c r="AW23" s="10">
        <f t="shared" ca="1" si="48"/>
        <v>1.903721596667601E-2</v>
      </c>
      <c r="AX23" s="10">
        <f t="shared" ca="1" si="49"/>
        <v>2.4780496389265477E-2</v>
      </c>
      <c r="AY23" s="10">
        <f t="shared" ca="1" si="50"/>
        <v>3.2680438745087671E-2</v>
      </c>
      <c r="AZ23" s="10">
        <f t="shared" ca="1" si="51"/>
        <v>2.2083917062471831E-2</v>
      </c>
      <c r="BA23" s="10">
        <f t="shared" ca="1" si="52"/>
        <v>1.2576624575980055E-2</v>
      </c>
      <c r="BB23" s="10">
        <f t="shared" ca="1" si="53"/>
        <v>1.6269306249723253E-2</v>
      </c>
      <c r="BC23" s="10">
        <f t="shared" ca="1" si="54"/>
        <v>-3.5247353848441455E-3</v>
      </c>
      <c r="BD23" s="10">
        <f t="shared" ca="1" si="55"/>
        <v>8.6511877583646257E-3</v>
      </c>
      <c r="BE23" s="10">
        <f t="shared" ca="1" si="56"/>
        <v>2.7712579656222133E-2</v>
      </c>
      <c r="BF23" s="10">
        <f t="shared" ca="1" si="57"/>
        <v>1.572578213154829E-2</v>
      </c>
      <c r="BG23" s="10">
        <f t="shared" ca="1" si="58"/>
        <v>1.9329183268911955E-2</v>
      </c>
      <c r="BH23" s="10">
        <f t="shared" ca="1" si="59"/>
        <v>-7.2540420099547961E-4</v>
      </c>
      <c r="BI23" s="10">
        <f t="shared" ca="1" si="60"/>
        <v>-2.2619901759236621E-3</v>
      </c>
      <c r="BJ23" s="10">
        <f t="shared" ca="1" si="61"/>
        <v>2.1093641954516438E-2</v>
      </c>
      <c r="BK23" s="10">
        <f t="shared" ca="1" si="62"/>
        <v>2.3795051188215911E-3</v>
      </c>
      <c r="BL23" s="10">
        <f t="shared" ca="1" si="63"/>
        <v>1.6093824539155817E-2</v>
      </c>
      <c r="BM23" s="10">
        <f t="shared" ca="1" si="64"/>
        <v>2.4468804298267859E-2</v>
      </c>
      <c r="BN23" s="10">
        <f t="shared" ca="1" si="65"/>
        <v>2.5702658162370218E-2</v>
      </c>
      <c r="BO23" s="10">
        <f t="shared" ca="1" si="66"/>
        <v>5.6587123818322123E-3</v>
      </c>
      <c r="BP23" s="10">
        <f t="shared" ca="1" si="67"/>
        <v>1.7069477946326891E-2</v>
      </c>
      <c r="BQ23" s="10">
        <f t="shared" ca="1" si="68"/>
        <v>9.3930652751590144E-3</v>
      </c>
      <c r="BR23" s="10">
        <f t="shared" ca="1" si="69"/>
        <v>2.8877049154295831E-2</v>
      </c>
      <c r="BS23" s="10">
        <f t="shared" ca="1" si="70"/>
        <v>2.4189606538087691E-2</v>
      </c>
      <c r="BT23" s="10">
        <f t="shared" ca="1" si="71"/>
        <v>1.9704424509235735E-2</v>
      </c>
      <c r="BU23" s="10">
        <f t="shared" ca="1" si="8"/>
        <v>5.2855929430866058E-3</v>
      </c>
      <c r="BV23" s="10">
        <f t="shared" ca="1" si="72"/>
        <v>4.4446111818616596E-3</v>
      </c>
      <c r="BW23" s="10">
        <f t="shared" ca="1" si="73"/>
        <v>3.5124375267617837E-2</v>
      </c>
      <c r="BX23" s="10">
        <f t="shared" ca="1" si="74"/>
        <v>7.8611272582933024E-3</v>
      </c>
      <c r="BY23" s="10">
        <f t="shared" ca="1" si="75"/>
        <v>1.3698444314812442E-2</v>
      </c>
      <c r="BZ23" s="10">
        <f t="shared" ca="1" si="76"/>
        <v>3.9978726768022207E-2</v>
      </c>
      <c r="CA23" s="10">
        <f t="shared" ca="1" si="77"/>
        <v>3.3432369381545909E-2</v>
      </c>
      <c r="CB23" s="10">
        <f t="shared" ca="1" si="78"/>
        <v>3.4826484970873942E-2</v>
      </c>
      <c r="CC23" s="10">
        <f t="shared" ca="1" si="79"/>
        <v>3.4871303701688693E-2</v>
      </c>
      <c r="CD23" s="10">
        <f t="shared" ca="1" si="80"/>
        <v>7.2677009127912811E-3</v>
      </c>
      <c r="CE23" s="10">
        <f t="shared" ca="1" si="81"/>
        <v>1.0455108845489735E-2</v>
      </c>
      <c r="CF23" s="10">
        <f t="shared" ca="1" si="82"/>
        <v>2.3444762701727087E-3</v>
      </c>
      <c r="CG23" s="10">
        <f t="shared" ca="1" si="83"/>
        <v>6.0062251770243574E-3</v>
      </c>
      <c r="CH23" s="10">
        <f t="shared" ca="1" si="84"/>
        <v>1.9894146041914508E-2</v>
      </c>
      <c r="CI23" s="10">
        <f t="shared" ca="1" si="85"/>
        <v>2.0055836208363785E-2</v>
      </c>
      <c r="CJ23" s="10">
        <f t="shared" ca="1" si="86"/>
        <v>1.0943561441129193E-2</v>
      </c>
      <c r="CK23" s="10">
        <f t="shared" ca="1" si="87"/>
        <v>1.4775075903493152E-2</v>
      </c>
      <c r="CL23" s="10">
        <f t="shared" ca="1" si="88"/>
        <v>2.5924672204874419E-2</v>
      </c>
      <c r="CM23" s="10">
        <f t="shared" ca="1" si="89"/>
        <v>1.8572182746446002E-2</v>
      </c>
      <c r="CN23" s="10">
        <f t="shared" ca="1" si="90"/>
        <v>2.4782548779635188E-2</v>
      </c>
      <c r="CO23" s="10">
        <f t="shared" ca="1" si="91"/>
        <v>1.9314094200459809E-2</v>
      </c>
      <c r="CP23" s="10">
        <f t="shared" ca="1" si="92"/>
        <v>1.2363978313903054E-2</v>
      </c>
      <c r="CQ23" s="10">
        <f t="shared" ca="1" si="93"/>
        <v>1.3121452583184501E-2</v>
      </c>
      <c r="CR23" s="10">
        <f t="shared" ca="1" si="94"/>
        <v>2.1573447912585978E-2</v>
      </c>
      <c r="CS23" s="10">
        <f t="shared" ca="1" si="95"/>
        <v>3.7554047195244161E-2</v>
      </c>
      <c r="CT23" s="10">
        <f t="shared" ca="1" si="96"/>
        <v>1.2290486691316613E-2</v>
      </c>
      <c r="CU23" s="10">
        <f t="shared" ca="1" si="97"/>
        <v>2.3004134881437353E-2</v>
      </c>
      <c r="CV23" s="10">
        <f t="shared" ca="1" si="98"/>
        <v>2.7123266245248794E-2</v>
      </c>
      <c r="CW23" s="10">
        <f t="shared" ca="1" si="99"/>
        <v>2.8673086175506363E-2</v>
      </c>
      <c r="CX23" s="10">
        <f t="shared" ca="1" si="100"/>
        <v>3.885799154143975E-3</v>
      </c>
      <c r="CY23" s="10">
        <f t="shared" ca="1" si="101"/>
        <v>2.6116853468024379E-2</v>
      </c>
      <c r="CZ23" s="10">
        <f t="shared" ca="1" si="102"/>
        <v>2.0159688367602204E-2</v>
      </c>
      <c r="DA23" s="10">
        <f t="shared" ca="1" si="103"/>
        <v>1.2744413817505179E-2</v>
      </c>
      <c r="DB23" s="10">
        <f t="shared" ca="1" si="104"/>
        <v>-6.3352942405592843E-3</v>
      </c>
      <c r="DC23" s="10">
        <f t="shared" ca="1" si="105"/>
        <v>5.7053314644788262E-3</v>
      </c>
      <c r="DD23" s="10">
        <f t="shared" ca="1" si="106"/>
        <v>9.2442588339731449E-4</v>
      </c>
    </row>
    <row r="24" spans="1:108">
      <c r="A24" s="9">
        <f ca="1">AVERAGE(I24:XFD24)</f>
        <v>1.8205246066857372E-2</v>
      </c>
      <c r="B24" s="9">
        <f t="shared" si="5"/>
        <v>1.8887726689774231E-2</v>
      </c>
      <c r="C24" s="9"/>
      <c r="D24" s="9">
        <f ca="1">VAR(I24:XFD24)</f>
        <v>1.0809944436209108E-4</v>
      </c>
      <c r="E24" s="9">
        <f t="shared" si="3"/>
        <v>1.1279709097649337E-4</v>
      </c>
      <c r="G24" s="10">
        <f t="shared" si="6"/>
        <v>1.4999999999999996</v>
      </c>
      <c r="I24" s="10">
        <f t="shared" ca="1" si="7"/>
        <v>1.5358368034670434E-2</v>
      </c>
      <c r="J24" s="10">
        <f t="shared" ca="1" si="9"/>
        <v>2.7324965621018278E-2</v>
      </c>
      <c r="K24" s="10">
        <f t="shared" ca="1" si="10"/>
        <v>1.5780509435361481E-2</v>
      </c>
      <c r="L24" s="10">
        <f t="shared" ca="1" si="11"/>
        <v>2.0299556451751105E-2</v>
      </c>
      <c r="M24" s="10">
        <f t="shared" ca="1" si="12"/>
        <v>8.9364069844819725E-3</v>
      </c>
      <c r="N24" s="10">
        <f t="shared" ca="1" si="13"/>
        <v>1.7292578413198957E-2</v>
      </c>
      <c r="O24" s="10">
        <f t="shared" ca="1" si="14"/>
        <v>1.0738873972856037E-2</v>
      </c>
      <c r="P24" s="10">
        <f t="shared" ca="1" si="15"/>
        <v>2.8873175616935063E-2</v>
      </c>
      <c r="Q24" s="10">
        <f t="shared" ca="1" si="16"/>
        <v>1.5369570910745822E-2</v>
      </c>
      <c r="R24" s="10">
        <f t="shared" ca="1" si="17"/>
        <v>2.8287022972181167E-2</v>
      </c>
      <c r="S24" s="10">
        <f t="shared" ca="1" si="18"/>
        <v>1.5708310754716327E-2</v>
      </c>
      <c r="T24" s="10">
        <f t="shared" ca="1" si="19"/>
        <v>1.1629195014957568E-2</v>
      </c>
      <c r="U24" s="10">
        <f t="shared" ca="1" si="20"/>
        <v>2.072297036309894E-2</v>
      </c>
      <c r="V24" s="10">
        <f t="shared" ca="1" si="21"/>
        <v>-1.7927372368050955E-3</v>
      </c>
      <c r="W24" s="10">
        <f t="shared" ca="1" si="22"/>
        <v>3.0128630987009439E-2</v>
      </c>
      <c r="X24" s="10">
        <f t="shared" ca="1" si="23"/>
        <v>2.4820022267167691E-2</v>
      </c>
      <c r="Y24" s="10">
        <f t="shared" ca="1" si="24"/>
        <v>6.2517669748519775E-3</v>
      </c>
      <c r="Z24" s="10">
        <f t="shared" ca="1" si="25"/>
        <v>3.3234861163876743E-3</v>
      </c>
      <c r="AA24" s="10">
        <f t="shared" ca="1" si="26"/>
        <v>1.9984144446160194E-2</v>
      </c>
      <c r="AB24" s="10">
        <f t="shared" ca="1" si="27"/>
        <v>2.662817506594814E-2</v>
      </c>
      <c r="AC24" s="10">
        <f t="shared" ca="1" si="28"/>
        <v>3.399912459627507E-2</v>
      </c>
      <c r="AD24" s="10">
        <f t="shared" ca="1" si="29"/>
        <v>2.3415880269625804E-2</v>
      </c>
      <c r="AE24" s="10">
        <f t="shared" ca="1" si="30"/>
        <v>2.0987143290866761E-2</v>
      </c>
      <c r="AF24" s="10">
        <f t="shared" ca="1" si="31"/>
        <v>2.3021959661066869E-2</v>
      </c>
      <c r="AG24" s="10">
        <f t="shared" ca="1" si="32"/>
        <v>1.8980873565503813E-2</v>
      </c>
      <c r="AH24" s="10">
        <f t="shared" ca="1" si="33"/>
        <v>4.3864658391581955E-2</v>
      </c>
      <c r="AI24" s="10">
        <f t="shared" ca="1" si="34"/>
        <v>1.781041544561781E-2</v>
      </c>
      <c r="AJ24" s="10">
        <f t="shared" ca="1" si="35"/>
        <v>1.6700076077406759E-2</v>
      </c>
      <c r="AK24" s="10">
        <f t="shared" ca="1" si="36"/>
        <v>1.9939959375370592E-2</v>
      </c>
      <c r="AL24" s="10">
        <f t="shared" ca="1" si="37"/>
        <v>1.6974951219499504E-2</v>
      </c>
      <c r="AM24" s="10">
        <f t="shared" ca="1" si="38"/>
        <v>1.2480989607236193E-2</v>
      </c>
      <c r="AN24" s="10">
        <f t="shared" ca="1" si="39"/>
        <v>2.5093551834964631E-2</v>
      </c>
      <c r="AO24" s="10">
        <f t="shared" ca="1" si="40"/>
        <v>2.5831984314849728E-2</v>
      </c>
      <c r="AP24" s="10">
        <f t="shared" ca="1" si="41"/>
        <v>1.6072499113171098E-2</v>
      </c>
      <c r="AQ24" s="10">
        <f t="shared" ca="1" si="42"/>
        <v>2.3005735146982696E-2</v>
      </c>
      <c r="AR24" s="10">
        <f t="shared" ca="1" si="43"/>
        <v>9.7288963654834221E-3</v>
      </c>
      <c r="AS24" s="10">
        <f t="shared" ca="1" si="44"/>
        <v>2.6792890073905017E-2</v>
      </c>
      <c r="AT24" s="10">
        <f t="shared" ca="1" si="45"/>
        <v>3.6927180833709244E-2</v>
      </c>
      <c r="AU24" s="10">
        <f t="shared" ca="1" si="46"/>
        <v>1.0123644906711571E-2</v>
      </c>
      <c r="AV24" s="10">
        <f t="shared" ca="1" si="47"/>
        <v>4.1580070343894673E-2</v>
      </c>
      <c r="AW24" s="10">
        <f t="shared" ca="1" si="48"/>
        <v>1.5010414387700347E-2</v>
      </c>
      <c r="AX24" s="10">
        <f t="shared" ca="1" si="49"/>
        <v>2.8867771010472453E-2</v>
      </c>
      <c r="AY24" s="10">
        <f t="shared" ca="1" si="50"/>
        <v>2.704256025190261E-2</v>
      </c>
      <c r="AZ24" s="10">
        <f t="shared" ca="1" si="51"/>
        <v>2.2400559053684981E-2</v>
      </c>
      <c r="BA24" s="10">
        <f t="shared" ca="1" si="52"/>
        <v>7.3712849659411522E-3</v>
      </c>
      <c r="BB24" s="10">
        <f t="shared" ca="1" si="53"/>
        <v>1.7816128216986062E-2</v>
      </c>
      <c r="BC24" s="10">
        <f t="shared" ca="1" si="54"/>
        <v>-2.474890746239921E-3</v>
      </c>
      <c r="BD24" s="10">
        <f t="shared" ca="1" si="55"/>
        <v>1.1209775033317543E-2</v>
      </c>
      <c r="BE24" s="10">
        <f t="shared" ca="1" si="56"/>
        <v>2.6667061643961255E-2</v>
      </c>
      <c r="BF24" s="10">
        <f t="shared" ca="1" si="57"/>
        <v>1.9024886132938238E-2</v>
      </c>
      <c r="BG24" s="10">
        <f t="shared" ca="1" si="58"/>
        <v>2.2436137615581376E-2</v>
      </c>
      <c r="BH24" s="10">
        <f t="shared" ca="1" si="59"/>
        <v>2.4003216585974777E-3</v>
      </c>
      <c r="BI24" s="10">
        <f t="shared" ca="1" si="60"/>
        <v>-8.433589235755511E-4</v>
      </c>
      <c r="BJ24" s="10">
        <f t="shared" ca="1" si="61"/>
        <v>2.3551222397201744E-2</v>
      </c>
      <c r="BK24" s="10">
        <f t="shared" ca="1" si="62"/>
        <v>3.6362007732869514E-3</v>
      </c>
      <c r="BL24" s="10">
        <f t="shared" ca="1" si="63"/>
        <v>1.6336299022837456E-2</v>
      </c>
      <c r="BM24" s="10">
        <f t="shared" ca="1" si="64"/>
        <v>2.737422653529634E-2</v>
      </c>
      <c r="BN24" s="10">
        <f t="shared" ca="1" si="65"/>
        <v>3.0269453327327202E-2</v>
      </c>
      <c r="BO24" s="10">
        <f t="shared" ca="1" si="66"/>
        <v>8.0810350127313683E-3</v>
      </c>
      <c r="BP24" s="10">
        <f t="shared" ca="1" si="67"/>
        <v>1.6862320567380185E-2</v>
      </c>
      <c r="BQ24" s="10">
        <f t="shared" ca="1" si="68"/>
        <v>9.3565186581172737E-3</v>
      </c>
      <c r="BR24" s="10">
        <f t="shared" ca="1" si="69"/>
        <v>2.9015375342593457E-2</v>
      </c>
      <c r="BS24" s="10">
        <f t="shared" ca="1" si="70"/>
        <v>2.1375558439339814E-2</v>
      </c>
      <c r="BT24" s="10">
        <f t="shared" ca="1" si="71"/>
        <v>2.2026450803571872E-2</v>
      </c>
      <c r="BU24" s="10">
        <f t="shared" ca="1" si="8"/>
        <v>5.7906894837069641E-3</v>
      </c>
      <c r="BV24" s="10">
        <f t="shared" ca="1" si="72"/>
        <v>4.7739099457334566E-3</v>
      </c>
      <c r="BW24" s="10">
        <f t="shared" ca="1" si="73"/>
        <v>3.7476295271568344E-2</v>
      </c>
      <c r="BX24" s="10">
        <f t="shared" ca="1" si="74"/>
        <v>8.6010887201079869E-3</v>
      </c>
      <c r="BY24" s="10">
        <f t="shared" ca="1" si="75"/>
        <v>1.6577097618936956E-2</v>
      </c>
      <c r="BZ24" s="10">
        <f t="shared" ca="1" si="76"/>
        <v>3.8191489993415907E-2</v>
      </c>
      <c r="CA24" s="10">
        <f t="shared" ca="1" si="77"/>
        <v>3.2179327639964971E-2</v>
      </c>
      <c r="CB24" s="10">
        <f t="shared" ca="1" si="78"/>
        <v>3.0210415050685443E-2</v>
      </c>
      <c r="CC24" s="10">
        <f t="shared" ca="1" si="79"/>
        <v>3.7589241342070777E-2</v>
      </c>
      <c r="CD24" s="10">
        <f t="shared" ca="1" si="80"/>
        <v>3.9850019775816981E-3</v>
      </c>
      <c r="CE24" s="10">
        <f t="shared" ca="1" si="81"/>
        <v>7.9934937169330311E-3</v>
      </c>
      <c r="CF24" s="10">
        <f t="shared" ca="1" si="82"/>
        <v>4.6633143361346861E-3</v>
      </c>
      <c r="CG24" s="10">
        <f t="shared" ca="1" si="83"/>
        <v>4.9736098415460788E-3</v>
      </c>
      <c r="CH24" s="10">
        <f t="shared" ca="1" si="84"/>
        <v>1.8070044933330941E-2</v>
      </c>
      <c r="CI24" s="10">
        <f t="shared" ca="1" si="85"/>
        <v>1.7675225402827878E-2</v>
      </c>
      <c r="CJ24" s="10">
        <f t="shared" ca="1" si="86"/>
        <v>8.3126277488827314E-3</v>
      </c>
      <c r="CK24" s="10">
        <f t="shared" ca="1" si="87"/>
        <v>1.1422051059610975E-2</v>
      </c>
      <c r="CL24" s="10">
        <f t="shared" ca="1" si="88"/>
        <v>2.7285778877456819E-2</v>
      </c>
      <c r="CM24" s="10">
        <f t="shared" ca="1" si="89"/>
        <v>1.7546099545418758E-2</v>
      </c>
      <c r="CN24" s="10">
        <f t="shared" ca="1" si="90"/>
        <v>2.3763363224879552E-2</v>
      </c>
      <c r="CO24" s="10">
        <f t="shared" ca="1" si="91"/>
        <v>1.4726403044535086E-2</v>
      </c>
      <c r="CP24" s="10">
        <f t="shared" ca="1" si="92"/>
        <v>1.3243727601995917E-2</v>
      </c>
      <c r="CQ24" s="10">
        <f t="shared" ca="1" si="93"/>
        <v>1.530191971412475E-2</v>
      </c>
      <c r="CR24" s="10">
        <f t="shared" ca="1" si="94"/>
        <v>1.9464659271035644E-2</v>
      </c>
      <c r="CS24" s="10">
        <f t="shared" ca="1" si="95"/>
        <v>3.2878232927879822E-2</v>
      </c>
      <c r="CT24" s="10">
        <f t="shared" ca="1" si="96"/>
        <v>9.949969686381583E-3</v>
      </c>
      <c r="CU24" s="10">
        <f t="shared" ca="1" si="97"/>
        <v>2.4288250962090335E-2</v>
      </c>
      <c r="CV24" s="10">
        <f t="shared" ca="1" si="98"/>
        <v>2.4393661523379975E-2</v>
      </c>
      <c r="CW24" s="10">
        <f t="shared" ca="1" si="99"/>
        <v>3.156219809170828E-2</v>
      </c>
      <c r="CX24" s="10">
        <f t="shared" ca="1" si="100"/>
        <v>9.018713292580095E-3</v>
      </c>
      <c r="CY24" s="10">
        <f t="shared" ca="1" si="101"/>
        <v>1.698522457171063E-2</v>
      </c>
      <c r="CZ24" s="10">
        <f t="shared" ca="1" si="102"/>
        <v>2.2243889268835863E-2</v>
      </c>
      <c r="DA24" s="10">
        <f t="shared" ca="1" si="103"/>
        <v>1.5478144003868211E-2</v>
      </c>
      <c r="DB24" s="10">
        <f t="shared" ca="1" si="104"/>
        <v>-4.9772666662229103E-3</v>
      </c>
      <c r="DC24" s="10">
        <f t="shared" ca="1" si="105"/>
        <v>6.5487027146433514E-3</v>
      </c>
      <c r="DD24" s="10">
        <f t="shared" ca="1" si="106"/>
        <v>-1.4727778349718074E-3</v>
      </c>
    </row>
    <row r="25" spans="1:108">
      <c r="A25" s="9">
        <f ca="1">AVERAGE(I25:XFD25)</f>
        <v>1.8461110289664979E-2</v>
      </c>
      <c r="B25" s="9">
        <f t="shared" si="5"/>
        <v>1.9071396412329106E-2</v>
      </c>
      <c r="C25" s="9"/>
      <c r="D25" s="9">
        <f ca="1">VAR(I25:XFD25)</f>
        <v>1.1585896127480474E-4</v>
      </c>
      <c r="E25" s="9">
        <f t="shared" si="3"/>
        <v>1.1729513735949651E-4</v>
      </c>
      <c r="G25" s="10">
        <f t="shared" si="6"/>
        <v>1.5833333333333328</v>
      </c>
      <c r="I25" s="10">
        <f t="shared" ca="1" si="7"/>
        <v>1.9339199294795498E-2</v>
      </c>
      <c r="J25" s="10">
        <f t="shared" ca="1" si="9"/>
        <v>3.2051455404814293E-2</v>
      </c>
      <c r="K25" s="10">
        <f t="shared" ca="1" si="10"/>
        <v>1.6020238272483976E-2</v>
      </c>
      <c r="L25" s="10">
        <f t="shared" ca="1" si="11"/>
        <v>1.7867816880906939E-2</v>
      </c>
      <c r="M25" s="10">
        <f t="shared" ca="1" si="12"/>
        <v>1.0217047129711406E-2</v>
      </c>
      <c r="N25" s="10">
        <f t="shared" ca="1" si="13"/>
        <v>1.4142369817814185E-2</v>
      </c>
      <c r="O25" s="10">
        <f t="shared" ca="1" si="14"/>
        <v>1.3380528986338203E-2</v>
      </c>
      <c r="P25" s="10">
        <f t="shared" ca="1" si="15"/>
        <v>3.2928156081775628E-2</v>
      </c>
      <c r="Q25" s="10">
        <f t="shared" ca="1" si="16"/>
        <v>1.6431863995986694E-2</v>
      </c>
      <c r="R25" s="10">
        <f t="shared" ca="1" si="17"/>
        <v>3.1856574841209996E-2</v>
      </c>
      <c r="S25" s="10">
        <f t="shared" ca="1" si="18"/>
        <v>1.4589881224412597E-2</v>
      </c>
      <c r="T25" s="10">
        <f t="shared" ca="1" si="19"/>
        <v>9.4709604649266966E-3</v>
      </c>
      <c r="U25" s="10">
        <f t="shared" ca="1" si="20"/>
        <v>1.5212141104262169E-2</v>
      </c>
      <c r="V25" s="10">
        <f t="shared" ca="1" si="21"/>
        <v>4.1205686236188725E-4</v>
      </c>
      <c r="W25" s="10">
        <f t="shared" ca="1" si="22"/>
        <v>3.1374209599599273E-2</v>
      </c>
      <c r="X25" s="10">
        <f t="shared" ca="1" si="23"/>
        <v>3.1892558119820495E-2</v>
      </c>
      <c r="Y25" s="10">
        <f t="shared" ca="1" si="24"/>
        <v>4.1798924654219017E-3</v>
      </c>
      <c r="Z25" s="10">
        <f t="shared" ca="1" si="25"/>
        <v>1.7929070674694968E-3</v>
      </c>
      <c r="AA25" s="10">
        <f t="shared" ca="1" si="26"/>
        <v>2.652853626287438E-2</v>
      </c>
      <c r="AB25" s="10">
        <f t="shared" ca="1" si="27"/>
        <v>2.5556770692326373E-2</v>
      </c>
      <c r="AC25" s="10">
        <f t="shared" ca="1" si="28"/>
        <v>3.4427507407590104E-2</v>
      </c>
      <c r="AD25" s="10">
        <f t="shared" ca="1" si="29"/>
        <v>2.2869513437597438E-2</v>
      </c>
      <c r="AE25" s="10">
        <f t="shared" ca="1" si="30"/>
        <v>1.5220023263764296E-2</v>
      </c>
      <c r="AF25" s="10">
        <f t="shared" ca="1" si="31"/>
        <v>2.2198217236893591E-2</v>
      </c>
      <c r="AG25" s="10">
        <f t="shared" ca="1" si="32"/>
        <v>2.0033993708630002E-2</v>
      </c>
      <c r="AH25" s="10">
        <f t="shared" ca="1" si="33"/>
        <v>3.645131610226264E-2</v>
      </c>
      <c r="AI25" s="10">
        <f t="shared" ca="1" si="34"/>
        <v>1.7512330016010661E-2</v>
      </c>
      <c r="AJ25" s="10">
        <f t="shared" ca="1" si="35"/>
        <v>1.6837800688760427E-2</v>
      </c>
      <c r="AK25" s="10">
        <f t="shared" ca="1" si="36"/>
        <v>1.9108633586081124E-2</v>
      </c>
      <c r="AL25" s="10">
        <f t="shared" ca="1" si="37"/>
        <v>1.819768148216809E-2</v>
      </c>
      <c r="AM25" s="10">
        <f t="shared" ca="1" si="38"/>
        <v>1.8298314625144037E-2</v>
      </c>
      <c r="AN25" s="10">
        <f t="shared" ca="1" si="39"/>
        <v>2.8246670449780523E-2</v>
      </c>
      <c r="AO25" s="10">
        <f t="shared" ca="1" si="40"/>
        <v>2.7069568038548725E-2</v>
      </c>
      <c r="AP25" s="10">
        <f t="shared" ca="1" si="41"/>
        <v>1.6550623322869284E-2</v>
      </c>
      <c r="AQ25" s="10">
        <f t="shared" ca="1" si="42"/>
        <v>2.3051316347640842E-2</v>
      </c>
      <c r="AR25" s="10">
        <f t="shared" ca="1" si="43"/>
        <v>6.3752539495896283E-3</v>
      </c>
      <c r="AS25" s="10">
        <f t="shared" ca="1" si="44"/>
        <v>2.5632406505860066E-2</v>
      </c>
      <c r="AT25" s="10">
        <f t="shared" ca="1" si="45"/>
        <v>3.5925168658297438E-2</v>
      </c>
      <c r="AU25" s="10">
        <f t="shared" ca="1" si="46"/>
        <v>1.1306293620737375E-2</v>
      </c>
      <c r="AV25" s="10">
        <f t="shared" ca="1" si="47"/>
        <v>4.7054634463013757E-2</v>
      </c>
      <c r="AW25" s="10">
        <f t="shared" ca="1" si="48"/>
        <v>1.5276885507925081E-2</v>
      </c>
      <c r="AX25" s="10">
        <f t="shared" ca="1" si="49"/>
        <v>2.9637855165118684E-2</v>
      </c>
      <c r="AY25" s="10">
        <f t="shared" ca="1" si="50"/>
        <v>2.9326999537130537E-2</v>
      </c>
      <c r="AZ25" s="10">
        <f t="shared" ca="1" si="51"/>
        <v>2.3119838482930921E-2</v>
      </c>
      <c r="BA25" s="10">
        <f t="shared" ca="1" si="52"/>
        <v>7.6319514490041911E-3</v>
      </c>
      <c r="BB25" s="10">
        <f t="shared" ca="1" si="53"/>
        <v>1.3298008790753844E-2</v>
      </c>
      <c r="BC25" s="10">
        <f t="shared" ca="1" si="54"/>
        <v>-1.9918641938494407E-3</v>
      </c>
      <c r="BD25" s="10">
        <f t="shared" ca="1" si="55"/>
        <v>1.0897302426149866E-2</v>
      </c>
      <c r="BE25" s="10">
        <f t="shared" ca="1" si="56"/>
        <v>2.5241899582924342E-2</v>
      </c>
      <c r="BF25" s="10">
        <f t="shared" ca="1" si="57"/>
        <v>1.415289051623121E-2</v>
      </c>
      <c r="BG25" s="10">
        <f t="shared" ca="1" si="58"/>
        <v>2.1488021854525783E-2</v>
      </c>
      <c r="BH25" s="10">
        <f t="shared" ca="1" si="59"/>
        <v>4.2091457836170489E-3</v>
      </c>
      <c r="BI25" s="10">
        <f t="shared" ca="1" si="60"/>
        <v>-1.3696437840169764E-3</v>
      </c>
      <c r="BJ25" s="10">
        <f t="shared" ca="1" si="61"/>
        <v>1.9307631668199085E-2</v>
      </c>
      <c r="BK25" s="10">
        <f t="shared" ca="1" si="62"/>
        <v>4.7920078226157195E-3</v>
      </c>
      <c r="BL25" s="10">
        <f t="shared" ca="1" si="63"/>
        <v>1.7716451071575077E-2</v>
      </c>
      <c r="BM25" s="10">
        <f t="shared" ca="1" si="64"/>
        <v>2.9443947857122319E-2</v>
      </c>
      <c r="BN25" s="10">
        <f t="shared" ca="1" si="65"/>
        <v>3.0490528424312366E-2</v>
      </c>
      <c r="BO25" s="10">
        <f t="shared" ca="1" si="66"/>
        <v>8.9330408326095036E-3</v>
      </c>
      <c r="BP25" s="10">
        <f t="shared" ca="1" si="67"/>
        <v>1.4207766106700433E-2</v>
      </c>
      <c r="BQ25" s="10">
        <f t="shared" ca="1" si="68"/>
        <v>1.1001749116390106E-2</v>
      </c>
      <c r="BR25" s="10">
        <f t="shared" ca="1" si="69"/>
        <v>2.8383787424506618E-2</v>
      </c>
      <c r="BS25" s="10">
        <f t="shared" ca="1" si="70"/>
        <v>2.0822585911631938E-2</v>
      </c>
      <c r="BT25" s="10">
        <f t="shared" ca="1" si="71"/>
        <v>1.8657232411031913E-2</v>
      </c>
      <c r="BU25" s="10">
        <f t="shared" ca="1" si="8"/>
        <v>6.3460957532135232E-3</v>
      </c>
      <c r="BV25" s="10">
        <f t="shared" ca="1" si="72"/>
        <v>-4.8515671902982288E-3</v>
      </c>
      <c r="BW25" s="10">
        <f t="shared" ca="1" si="73"/>
        <v>3.37711424821769E-2</v>
      </c>
      <c r="BX25" s="10">
        <f t="shared" ca="1" si="74"/>
        <v>1.1431443131162173E-2</v>
      </c>
      <c r="BY25" s="10">
        <f t="shared" ca="1" si="75"/>
        <v>1.3906493465961525E-2</v>
      </c>
      <c r="BZ25" s="10">
        <f t="shared" ca="1" si="76"/>
        <v>4.2196153632590147E-2</v>
      </c>
      <c r="CA25" s="10">
        <f t="shared" ca="1" si="77"/>
        <v>3.1943671830761036E-2</v>
      </c>
      <c r="CB25" s="10">
        <f t="shared" ca="1" si="78"/>
        <v>3.6186618342486362E-2</v>
      </c>
      <c r="CC25" s="10">
        <f t="shared" ca="1" si="79"/>
        <v>3.4390155633175594E-2</v>
      </c>
      <c r="CD25" s="10">
        <f t="shared" ca="1" si="80"/>
        <v>4.6388295607215947E-3</v>
      </c>
      <c r="CE25" s="10">
        <f t="shared" ca="1" si="81"/>
        <v>5.4004250587086295E-3</v>
      </c>
      <c r="CF25" s="10">
        <f t="shared" ca="1" si="82"/>
        <v>6.3427733093814782E-3</v>
      </c>
      <c r="CG25" s="10">
        <f t="shared" ca="1" si="83"/>
        <v>5.0008157628234108E-3</v>
      </c>
      <c r="CH25" s="10">
        <f t="shared" ca="1" si="84"/>
        <v>1.6176864779444855E-2</v>
      </c>
      <c r="CI25" s="10">
        <f t="shared" ca="1" si="85"/>
        <v>1.614237942607016E-2</v>
      </c>
      <c r="CJ25" s="10">
        <f t="shared" ca="1" si="86"/>
        <v>8.9143450972937154E-3</v>
      </c>
      <c r="CK25" s="10">
        <f t="shared" ca="1" si="87"/>
        <v>1.1788103448640149E-2</v>
      </c>
      <c r="CL25" s="10">
        <f t="shared" ca="1" si="88"/>
        <v>2.6198035428282893E-2</v>
      </c>
      <c r="CM25" s="10">
        <f t="shared" ca="1" si="89"/>
        <v>2.1771102344213623E-2</v>
      </c>
      <c r="CN25" s="10">
        <f t="shared" ca="1" si="90"/>
        <v>2.3993906446611302E-2</v>
      </c>
      <c r="CO25" s="10">
        <f t="shared" ca="1" si="91"/>
        <v>1.8957172646881189E-2</v>
      </c>
      <c r="CP25" s="10">
        <f t="shared" ca="1" si="92"/>
        <v>1.5217660371552796E-2</v>
      </c>
      <c r="CQ25" s="10">
        <f t="shared" ca="1" si="93"/>
        <v>1.6750071673519305E-2</v>
      </c>
      <c r="CR25" s="10">
        <f t="shared" ca="1" si="94"/>
        <v>1.745000640572749E-2</v>
      </c>
      <c r="CS25" s="10">
        <f t="shared" ca="1" si="95"/>
        <v>3.9437549530367572E-2</v>
      </c>
      <c r="CT25" s="10">
        <f t="shared" ca="1" si="96"/>
        <v>1.3218696165751168E-2</v>
      </c>
      <c r="CU25" s="10">
        <f t="shared" ca="1" si="97"/>
        <v>2.3959611925361758E-2</v>
      </c>
      <c r="CV25" s="10">
        <f t="shared" ca="1" si="98"/>
        <v>2.6156450399010978E-2</v>
      </c>
      <c r="CW25" s="10">
        <f t="shared" ca="1" si="99"/>
        <v>2.9460340085930369E-2</v>
      </c>
      <c r="CX25" s="10">
        <f t="shared" ca="1" si="100"/>
        <v>1.0103487216015287E-2</v>
      </c>
      <c r="CY25" s="10">
        <f t="shared" ca="1" si="101"/>
        <v>1.5243066672735906E-2</v>
      </c>
      <c r="CZ25" s="10">
        <f t="shared" ca="1" si="102"/>
        <v>2.0713567139527489E-2</v>
      </c>
      <c r="DA25" s="10">
        <f t="shared" ca="1" si="103"/>
        <v>1.9716661550510644E-2</v>
      </c>
      <c r="DB25" s="10">
        <f t="shared" ca="1" si="104"/>
        <v>4.1015320339707166E-4</v>
      </c>
      <c r="DC25" s="10">
        <f t="shared" ca="1" si="105"/>
        <v>8.4118108124461733E-3</v>
      </c>
      <c r="DD25" s="10">
        <f t="shared" ca="1" si="106"/>
        <v>-3.0715158213509104E-3</v>
      </c>
    </row>
    <row r="26" spans="1:108">
      <c r="A26" s="9">
        <f ca="1">AVERAGE(I26:XFD26)</f>
        <v>1.835620549346555E-2</v>
      </c>
      <c r="B26" s="9">
        <f t="shared" si="5"/>
        <v>1.925203034139316E-2</v>
      </c>
      <c r="C26" s="9"/>
      <c r="D26" s="9">
        <f ca="1">VAR(I26:XFD26)</f>
        <v>1.1345784713074851E-4</v>
      </c>
      <c r="E26" s="9">
        <f t="shared" si="3"/>
        <v>1.2164572024185198E-4</v>
      </c>
      <c r="G26" s="10">
        <f t="shared" si="6"/>
        <v>1.6666666666666661</v>
      </c>
      <c r="I26" s="10">
        <f t="shared" ca="1" si="7"/>
        <v>2.095193758623845E-2</v>
      </c>
      <c r="J26" s="10">
        <f t="shared" ca="1" si="9"/>
        <v>3.2619000819361983E-2</v>
      </c>
      <c r="K26" s="10">
        <f t="shared" ca="1" si="10"/>
        <v>1.6951949794354965E-2</v>
      </c>
      <c r="L26" s="10">
        <f t="shared" ca="1" si="11"/>
        <v>1.6031037388880256E-2</v>
      </c>
      <c r="M26" s="10">
        <f t="shared" ca="1" si="12"/>
        <v>8.2938732894647545E-3</v>
      </c>
      <c r="N26" s="10">
        <f t="shared" ca="1" si="13"/>
        <v>1.6860747256398089E-2</v>
      </c>
      <c r="O26" s="10">
        <f t="shared" ca="1" si="14"/>
        <v>1.2626134340428783E-2</v>
      </c>
      <c r="P26" s="10">
        <f t="shared" ca="1" si="15"/>
        <v>3.2526280490202966E-2</v>
      </c>
      <c r="Q26" s="10">
        <f t="shared" ca="1" si="16"/>
        <v>1.2911250358696719E-2</v>
      </c>
      <c r="R26" s="10">
        <f t="shared" ca="1" si="17"/>
        <v>3.5970332430401777E-2</v>
      </c>
      <c r="S26" s="10">
        <f t="shared" ca="1" si="18"/>
        <v>1.834016942667082E-2</v>
      </c>
      <c r="T26" s="10">
        <f t="shared" ca="1" si="19"/>
        <v>1.2647652485155193E-2</v>
      </c>
      <c r="U26" s="10">
        <f t="shared" ca="1" si="20"/>
        <v>1.5824338420012816E-2</v>
      </c>
      <c r="V26" s="10">
        <f t="shared" ca="1" si="21"/>
        <v>2.9532071142323564E-3</v>
      </c>
      <c r="W26" s="10">
        <f t="shared" ca="1" si="22"/>
        <v>3.2501848282915316E-2</v>
      </c>
      <c r="X26" s="10">
        <f t="shared" ca="1" si="23"/>
        <v>3.0549290152170422E-2</v>
      </c>
      <c r="Y26" s="10">
        <f t="shared" ca="1" si="24"/>
        <v>1.2734905501700089E-3</v>
      </c>
      <c r="Z26" s="10">
        <f t="shared" ca="1" si="25"/>
        <v>3.5715332003335596E-3</v>
      </c>
      <c r="AA26" s="10">
        <f t="shared" ca="1" si="26"/>
        <v>2.6236190035651138E-2</v>
      </c>
      <c r="AB26" s="10">
        <f t="shared" ca="1" si="27"/>
        <v>2.5021109909642177E-2</v>
      </c>
      <c r="AC26" s="10">
        <f t="shared" ca="1" si="28"/>
        <v>3.6572793233138189E-2</v>
      </c>
      <c r="AD26" s="10">
        <f t="shared" ca="1" si="29"/>
        <v>2.0876014397712018E-2</v>
      </c>
      <c r="AE26" s="10">
        <f t="shared" ca="1" si="30"/>
        <v>1.6012811392543569E-2</v>
      </c>
      <c r="AF26" s="10">
        <f t="shared" ca="1" si="31"/>
        <v>1.6486059426864867E-2</v>
      </c>
      <c r="AG26" s="10">
        <f t="shared" ca="1" si="32"/>
        <v>1.407832387378608E-2</v>
      </c>
      <c r="AH26" s="10">
        <f t="shared" ca="1" si="33"/>
        <v>3.2340262335995254E-2</v>
      </c>
      <c r="AI26" s="10">
        <f t="shared" ca="1" si="34"/>
        <v>1.4875557721695876E-2</v>
      </c>
      <c r="AJ26" s="10">
        <f t="shared" ca="1" si="35"/>
        <v>1.5296584443815864E-2</v>
      </c>
      <c r="AK26" s="10">
        <f t="shared" ca="1" si="36"/>
        <v>2.0170895501555444E-2</v>
      </c>
      <c r="AL26" s="10">
        <f t="shared" ca="1" si="37"/>
        <v>1.7764523329009206E-2</v>
      </c>
      <c r="AM26" s="10">
        <f t="shared" ca="1" si="38"/>
        <v>1.2657180058262905E-2</v>
      </c>
      <c r="AN26" s="10">
        <f t="shared" ca="1" si="39"/>
        <v>2.9821095679824501E-2</v>
      </c>
      <c r="AO26" s="10">
        <f t="shared" ca="1" si="40"/>
        <v>2.6151386339703143E-2</v>
      </c>
      <c r="AP26" s="10">
        <f t="shared" ca="1" si="41"/>
        <v>1.8376793834279963E-2</v>
      </c>
      <c r="AQ26" s="10">
        <f t="shared" ca="1" si="42"/>
        <v>2.0060826871999025E-2</v>
      </c>
      <c r="AR26" s="10">
        <f t="shared" ca="1" si="43"/>
        <v>8.4216876693565135E-3</v>
      </c>
      <c r="AS26" s="10">
        <f t="shared" ca="1" si="44"/>
        <v>2.6249512145164865E-2</v>
      </c>
      <c r="AT26" s="10">
        <f t="shared" ca="1" si="45"/>
        <v>3.2696417018031061E-2</v>
      </c>
      <c r="AU26" s="10">
        <f t="shared" ca="1" si="46"/>
        <v>1.1252129297490128E-2</v>
      </c>
      <c r="AV26" s="10">
        <f t="shared" ca="1" si="47"/>
        <v>4.4533399149604261E-2</v>
      </c>
      <c r="AW26" s="10">
        <f t="shared" ca="1" si="48"/>
        <v>1.0832127952597387E-2</v>
      </c>
      <c r="AX26" s="10">
        <f t="shared" ca="1" si="49"/>
        <v>3.0569156253293879E-2</v>
      </c>
      <c r="AY26" s="10">
        <f t="shared" ca="1" si="50"/>
        <v>3.1588324453667216E-2</v>
      </c>
      <c r="AZ26" s="10">
        <f t="shared" ca="1" si="51"/>
        <v>2.2262171922368897E-2</v>
      </c>
      <c r="BA26" s="10">
        <f t="shared" ca="1" si="52"/>
        <v>7.820433495241896E-3</v>
      </c>
      <c r="BB26" s="10">
        <f t="shared" ca="1" si="53"/>
        <v>1.2556681973434543E-2</v>
      </c>
      <c r="BC26" s="10">
        <f t="shared" ca="1" si="54"/>
        <v>3.9881527197026517E-3</v>
      </c>
      <c r="BD26" s="10">
        <f t="shared" ca="1" si="55"/>
        <v>1.3402415124302621E-2</v>
      </c>
      <c r="BE26" s="10">
        <f t="shared" ca="1" si="56"/>
        <v>2.5817152610256817E-2</v>
      </c>
      <c r="BF26" s="10">
        <f t="shared" ca="1" si="57"/>
        <v>1.1959243129774897E-2</v>
      </c>
      <c r="BG26" s="10">
        <f t="shared" ca="1" si="58"/>
        <v>2.269066416922158E-2</v>
      </c>
      <c r="BH26" s="10">
        <f t="shared" ca="1" si="59"/>
        <v>6.772206215596167E-3</v>
      </c>
      <c r="BI26" s="10">
        <f t="shared" ca="1" si="60"/>
        <v>-4.788754837278749E-3</v>
      </c>
      <c r="BJ26" s="10">
        <f t="shared" ca="1" si="61"/>
        <v>1.5985297364525607E-2</v>
      </c>
      <c r="BK26" s="10">
        <f t="shared" ca="1" si="62"/>
        <v>6.3452395279800337E-3</v>
      </c>
      <c r="BL26" s="10">
        <f t="shared" ca="1" si="63"/>
        <v>1.5995980354411982E-2</v>
      </c>
      <c r="BM26" s="10">
        <f t="shared" ca="1" si="64"/>
        <v>2.8706978473277796E-2</v>
      </c>
      <c r="BN26" s="10">
        <f t="shared" ca="1" si="65"/>
        <v>2.7366887305702813E-2</v>
      </c>
      <c r="BO26" s="10">
        <f t="shared" ca="1" si="66"/>
        <v>6.2771975196628371E-3</v>
      </c>
      <c r="BP26" s="10">
        <f t="shared" ca="1" si="67"/>
        <v>1.1974159217414026E-2</v>
      </c>
      <c r="BQ26" s="10">
        <f t="shared" ca="1" si="68"/>
        <v>9.3894557592829712E-3</v>
      </c>
      <c r="BR26" s="10">
        <f t="shared" ca="1" si="69"/>
        <v>2.4506277902400696E-2</v>
      </c>
      <c r="BS26" s="10">
        <f t="shared" ca="1" si="70"/>
        <v>1.784306320916413E-2</v>
      </c>
      <c r="BT26" s="10">
        <f t="shared" ca="1" si="71"/>
        <v>1.8595728858902014E-2</v>
      </c>
      <c r="BU26" s="10">
        <f t="shared" ca="1" si="8"/>
        <v>9.4749160022523579E-3</v>
      </c>
      <c r="BV26" s="10">
        <f t="shared" ca="1" si="72"/>
        <v>-7.6959283586067028E-3</v>
      </c>
      <c r="BW26" s="10">
        <f t="shared" ca="1" si="73"/>
        <v>3.6322310976018166E-2</v>
      </c>
      <c r="BX26" s="10">
        <f t="shared" ca="1" si="74"/>
        <v>1.1611039171559978E-2</v>
      </c>
      <c r="BY26" s="10">
        <f t="shared" ca="1" si="75"/>
        <v>1.459030762399551E-2</v>
      </c>
      <c r="BZ26" s="10">
        <f t="shared" ca="1" si="76"/>
        <v>4.2289729704144484E-2</v>
      </c>
      <c r="CA26" s="10">
        <f t="shared" ca="1" si="77"/>
        <v>2.9372447046785929E-2</v>
      </c>
      <c r="CB26" s="10">
        <f t="shared" ca="1" si="78"/>
        <v>3.6009479990924902E-2</v>
      </c>
      <c r="CC26" s="10">
        <f t="shared" ca="1" si="79"/>
        <v>3.5799234813581528E-2</v>
      </c>
      <c r="CD26" s="10">
        <f t="shared" ca="1" si="80"/>
        <v>1.2177538439714039E-3</v>
      </c>
      <c r="CE26" s="10">
        <f t="shared" ca="1" si="81"/>
        <v>8.5973287643249258E-3</v>
      </c>
      <c r="CF26" s="10">
        <f t="shared" ca="1" si="82"/>
        <v>7.404606100793033E-3</v>
      </c>
      <c r="CG26" s="10">
        <f t="shared" ca="1" si="83"/>
        <v>5.4435658954076803E-3</v>
      </c>
      <c r="CH26" s="10">
        <f t="shared" ca="1" si="84"/>
        <v>1.8969361204786206E-2</v>
      </c>
      <c r="CI26" s="10">
        <f t="shared" ca="1" si="85"/>
        <v>1.6915046442848577E-2</v>
      </c>
      <c r="CJ26" s="10">
        <f t="shared" ca="1" si="86"/>
        <v>9.8862047950069101E-3</v>
      </c>
      <c r="CK26" s="10">
        <f t="shared" ca="1" si="87"/>
        <v>1.8113919153268522E-2</v>
      </c>
      <c r="CL26" s="10">
        <f t="shared" ca="1" si="88"/>
        <v>2.4024311313869947E-2</v>
      </c>
      <c r="CM26" s="10">
        <f t="shared" ca="1" si="89"/>
        <v>2.8060742456590071E-2</v>
      </c>
      <c r="CN26" s="10">
        <f t="shared" ca="1" si="90"/>
        <v>2.9173313498125436E-2</v>
      </c>
      <c r="CO26" s="10">
        <f t="shared" ca="1" si="91"/>
        <v>1.977056782712245E-2</v>
      </c>
      <c r="CP26" s="10">
        <f t="shared" ca="1" si="92"/>
        <v>1.3667141388933775E-2</v>
      </c>
      <c r="CQ26" s="10">
        <f t="shared" ca="1" si="93"/>
        <v>2.1030136186657118E-2</v>
      </c>
      <c r="CR26" s="10">
        <f t="shared" ca="1" si="94"/>
        <v>1.3773588577007414E-2</v>
      </c>
      <c r="CS26" s="10">
        <f t="shared" ca="1" si="95"/>
        <v>3.838561725715875E-2</v>
      </c>
      <c r="CT26" s="10">
        <f t="shared" ca="1" si="96"/>
        <v>1.2750960624245128E-2</v>
      </c>
      <c r="CU26" s="10">
        <f t="shared" ca="1" si="97"/>
        <v>2.0269028583716795E-2</v>
      </c>
      <c r="CV26" s="10">
        <f t="shared" ca="1" si="98"/>
        <v>2.22357445776987E-2</v>
      </c>
      <c r="CW26" s="10">
        <f t="shared" ca="1" si="99"/>
        <v>3.1567272045626593E-2</v>
      </c>
      <c r="CX26" s="10">
        <f t="shared" ca="1" si="100"/>
        <v>1.1009580498319734E-2</v>
      </c>
      <c r="CY26" s="10">
        <f t="shared" ca="1" si="101"/>
        <v>1.8407204188597745E-2</v>
      </c>
      <c r="CZ26" s="10">
        <f t="shared" ca="1" si="102"/>
        <v>2.3103548156680139E-2</v>
      </c>
      <c r="DA26" s="10">
        <f t="shared" ca="1" si="103"/>
        <v>1.6898824021824937E-2</v>
      </c>
      <c r="DB26" s="10">
        <f t="shared" ca="1" si="104"/>
        <v>6.6819786341198214E-4</v>
      </c>
      <c r="DC26" s="10">
        <f t="shared" ca="1" si="105"/>
        <v>1.0193274393485059E-2</v>
      </c>
      <c r="DD26" s="10">
        <f t="shared" ca="1" si="106"/>
        <v>-1.5016950097010771E-3</v>
      </c>
    </row>
    <row r="27" spans="1:108">
      <c r="A27" s="9">
        <f ca="1">AVERAGE(I27:XFD27)</f>
        <v>1.8392429301949998E-2</v>
      </c>
      <c r="B27" s="9">
        <f t="shared" si="5"/>
        <v>1.9429678654219296E-2</v>
      </c>
      <c r="C27" s="9"/>
      <c r="D27" s="9">
        <f ca="1">VAR(I27:XFD27)</f>
        <v>1.2296539181844916E-4</v>
      </c>
      <c r="E27" s="9">
        <f t="shared" si="3"/>
        <v>1.2585367405214758E-4</v>
      </c>
      <c r="G27" s="10">
        <f t="shared" si="6"/>
        <v>1.7499999999999993</v>
      </c>
      <c r="I27" s="10">
        <f t="shared" ca="1" si="7"/>
        <v>2.2152410773870212E-2</v>
      </c>
      <c r="J27" s="10">
        <f t="shared" ca="1" si="9"/>
        <v>3.2511324299567643E-2</v>
      </c>
      <c r="K27" s="10">
        <f t="shared" ca="1" si="10"/>
        <v>1.8158428004481256E-2</v>
      </c>
      <c r="L27" s="10">
        <f t="shared" ca="1" si="11"/>
        <v>1.3634005121368507E-2</v>
      </c>
      <c r="M27" s="10">
        <f t="shared" ca="1" si="12"/>
        <v>7.9147616082978073E-3</v>
      </c>
      <c r="N27" s="10">
        <f t="shared" ca="1" si="13"/>
        <v>1.4580283862138357E-2</v>
      </c>
      <c r="O27" s="10">
        <f t="shared" ca="1" si="14"/>
        <v>1.5044459610643891E-2</v>
      </c>
      <c r="P27" s="10">
        <f t="shared" ca="1" si="15"/>
        <v>3.1992731038766833E-2</v>
      </c>
      <c r="Q27" s="10">
        <f t="shared" ca="1" si="16"/>
        <v>1.6550494084308788E-2</v>
      </c>
      <c r="R27" s="10">
        <f t="shared" ca="1" si="17"/>
        <v>3.7742033544108045E-2</v>
      </c>
      <c r="S27" s="10">
        <f t="shared" ca="1" si="18"/>
        <v>1.8790119324715564E-2</v>
      </c>
      <c r="T27" s="10">
        <f t="shared" ca="1" si="19"/>
        <v>1.8388823755970465E-2</v>
      </c>
      <c r="U27" s="10">
        <f t="shared" ca="1" si="20"/>
        <v>1.5461191573129019E-2</v>
      </c>
      <c r="V27" s="10">
        <f t="shared" ca="1" si="21"/>
        <v>-3.4738426581921913E-4</v>
      </c>
      <c r="W27" s="10">
        <f t="shared" ca="1" si="22"/>
        <v>3.0637834084527825E-2</v>
      </c>
      <c r="X27" s="10">
        <f t="shared" ca="1" si="23"/>
        <v>2.7906047729939383E-2</v>
      </c>
      <c r="Y27" s="10">
        <f t="shared" ca="1" si="24"/>
        <v>7.4002096584317896E-5</v>
      </c>
      <c r="Z27" s="10">
        <f t="shared" ca="1" si="25"/>
        <v>4.7289067179642711E-3</v>
      </c>
      <c r="AA27" s="10">
        <f t="shared" ca="1" si="26"/>
        <v>3.1219675075743528E-2</v>
      </c>
      <c r="AB27" s="10">
        <f t="shared" ca="1" si="27"/>
        <v>2.2234326738053173E-2</v>
      </c>
      <c r="AC27" s="10">
        <f t="shared" ca="1" si="28"/>
        <v>4.3595175302273165E-2</v>
      </c>
      <c r="AD27" s="10">
        <f t="shared" ca="1" si="29"/>
        <v>2.1964871079352171E-2</v>
      </c>
      <c r="AE27" s="10">
        <f t="shared" ca="1" si="30"/>
        <v>1.4546906053608281E-2</v>
      </c>
      <c r="AF27" s="10">
        <f t="shared" ca="1" si="31"/>
        <v>1.6750995365049596E-2</v>
      </c>
      <c r="AG27" s="10">
        <f t="shared" ca="1" si="32"/>
        <v>1.6800119373938095E-2</v>
      </c>
      <c r="AH27" s="10">
        <f t="shared" ca="1" si="33"/>
        <v>2.6800272972681546E-2</v>
      </c>
      <c r="AI27" s="10">
        <f t="shared" ca="1" si="34"/>
        <v>1.6814952366576846E-2</v>
      </c>
      <c r="AJ27" s="10">
        <f t="shared" ca="1" si="35"/>
        <v>1.0994285432910519E-2</v>
      </c>
      <c r="AK27" s="10">
        <f t="shared" ca="1" si="36"/>
        <v>1.6765860699470371E-2</v>
      </c>
      <c r="AL27" s="10">
        <f t="shared" ca="1" si="37"/>
        <v>1.6160412811131484E-2</v>
      </c>
      <c r="AM27" s="10">
        <f t="shared" ca="1" si="38"/>
        <v>1.0712961121888229E-2</v>
      </c>
      <c r="AN27" s="10">
        <f t="shared" ca="1" si="39"/>
        <v>3.2958013963505464E-2</v>
      </c>
      <c r="AO27" s="10">
        <f t="shared" ca="1" si="40"/>
        <v>2.0940954627564463E-2</v>
      </c>
      <c r="AP27" s="10">
        <f t="shared" ca="1" si="41"/>
        <v>1.7947529460133484E-2</v>
      </c>
      <c r="AQ27" s="10">
        <f t="shared" ca="1" si="42"/>
        <v>1.9727082534849259E-2</v>
      </c>
      <c r="AR27" s="10">
        <f t="shared" ca="1" si="43"/>
        <v>7.881698103895959E-3</v>
      </c>
      <c r="AS27" s="10">
        <f t="shared" ca="1" si="44"/>
        <v>2.8269547191669006E-2</v>
      </c>
      <c r="AT27" s="10">
        <f t="shared" ca="1" si="45"/>
        <v>3.3064268277076189E-2</v>
      </c>
      <c r="AU27" s="10">
        <f t="shared" ca="1" si="46"/>
        <v>1.1795761291177789E-2</v>
      </c>
      <c r="AV27" s="10">
        <f t="shared" ca="1" si="47"/>
        <v>3.8607991120045496E-2</v>
      </c>
      <c r="AW27" s="10">
        <f t="shared" ca="1" si="48"/>
        <v>1.4652146306649686E-2</v>
      </c>
      <c r="AX27" s="10">
        <f t="shared" ca="1" si="49"/>
        <v>2.9214690321088341E-2</v>
      </c>
      <c r="AY27" s="10">
        <f t="shared" ca="1" si="50"/>
        <v>3.9158853828055118E-2</v>
      </c>
      <c r="AZ27" s="10">
        <f t="shared" ca="1" si="51"/>
        <v>2.0695666791082184E-2</v>
      </c>
      <c r="BA27" s="10">
        <f t="shared" ca="1" si="52"/>
        <v>5.4254670242788374E-3</v>
      </c>
      <c r="BB27" s="10">
        <f t="shared" ca="1" si="53"/>
        <v>1.0545929731576715E-2</v>
      </c>
      <c r="BC27" s="10">
        <f t="shared" ca="1" si="54"/>
        <v>5.5669939486879755E-3</v>
      </c>
      <c r="BD27" s="10">
        <f t="shared" ca="1" si="55"/>
        <v>1.5587609577176025E-2</v>
      </c>
      <c r="BE27" s="10">
        <f t="shared" ca="1" si="56"/>
        <v>2.5627646477577606E-2</v>
      </c>
      <c r="BF27" s="10">
        <f t="shared" ca="1" si="57"/>
        <v>8.1077388645043429E-3</v>
      </c>
      <c r="BG27" s="10">
        <f t="shared" ca="1" si="58"/>
        <v>1.9883028783104304E-2</v>
      </c>
      <c r="BH27" s="10">
        <f t="shared" ca="1" si="59"/>
        <v>3.6019758394816781E-3</v>
      </c>
      <c r="BI27" s="10">
        <f t="shared" ca="1" si="60"/>
        <v>-7.7816003644835827E-3</v>
      </c>
      <c r="BJ27" s="10">
        <f t="shared" ca="1" si="61"/>
        <v>1.8217136786754625E-2</v>
      </c>
      <c r="BK27" s="10">
        <f t="shared" ca="1" si="62"/>
        <v>1.1974117616592384E-2</v>
      </c>
      <c r="BL27" s="10">
        <f t="shared" ca="1" si="63"/>
        <v>1.9799049088582259E-2</v>
      </c>
      <c r="BM27" s="10">
        <f t="shared" ca="1" si="64"/>
        <v>2.177879764014614E-2</v>
      </c>
      <c r="BN27" s="10">
        <f t="shared" ca="1" si="65"/>
        <v>2.6727776376828782E-2</v>
      </c>
      <c r="BO27" s="10">
        <f t="shared" ca="1" si="66"/>
        <v>2.211359657635718E-3</v>
      </c>
      <c r="BP27" s="10">
        <f t="shared" ca="1" si="67"/>
        <v>1.8107396397041647E-2</v>
      </c>
      <c r="BQ27" s="10">
        <f t="shared" ca="1" si="68"/>
        <v>6.843398246139349E-3</v>
      </c>
      <c r="BR27" s="10">
        <f t="shared" ca="1" si="69"/>
        <v>2.430351131822606E-2</v>
      </c>
      <c r="BS27" s="10">
        <f t="shared" ca="1" si="70"/>
        <v>1.8071221918685248E-2</v>
      </c>
      <c r="BT27" s="10">
        <f t="shared" ca="1" si="71"/>
        <v>1.8950917301308854E-2</v>
      </c>
      <c r="BU27" s="10">
        <f t="shared" ca="1" si="8"/>
        <v>1.1356613766717094E-2</v>
      </c>
      <c r="BV27" s="10">
        <f t="shared" ca="1" si="72"/>
        <v>-6.6123591671226785E-3</v>
      </c>
      <c r="BW27" s="10">
        <f t="shared" ca="1" si="73"/>
        <v>3.5076123804405182E-2</v>
      </c>
      <c r="BX27" s="10">
        <f t="shared" ca="1" si="74"/>
        <v>1.3211891744224137E-2</v>
      </c>
      <c r="BY27" s="10">
        <f t="shared" ca="1" si="75"/>
        <v>1.5390451775242247E-2</v>
      </c>
      <c r="BZ27" s="10">
        <f t="shared" ca="1" si="76"/>
        <v>4.2346224464206085E-2</v>
      </c>
      <c r="CA27" s="10">
        <f t="shared" ca="1" si="77"/>
        <v>2.8788550244267217E-2</v>
      </c>
      <c r="CB27" s="10">
        <f t="shared" ca="1" si="78"/>
        <v>3.3077285082139862E-2</v>
      </c>
      <c r="CC27" s="10">
        <f t="shared" ca="1" si="79"/>
        <v>3.8585467772952659E-2</v>
      </c>
      <c r="CD27" s="10">
        <f t="shared" ca="1" si="80"/>
        <v>1.6951190642794116E-3</v>
      </c>
      <c r="CE27" s="10">
        <f t="shared" ca="1" si="81"/>
        <v>7.4457112559832995E-3</v>
      </c>
      <c r="CF27" s="10">
        <f t="shared" ca="1" si="82"/>
        <v>7.6535706026811673E-3</v>
      </c>
      <c r="CG27" s="10">
        <f t="shared" ca="1" si="83"/>
        <v>1.5530544844942779E-3</v>
      </c>
      <c r="CH27" s="10">
        <f t="shared" ca="1" si="84"/>
        <v>1.4364317927688344E-2</v>
      </c>
      <c r="CI27" s="10">
        <f t="shared" ca="1" si="85"/>
        <v>2.1257589357427543E-2</v>
      </c>
      <c r="CJ27" s="10">
        <f t="shared" ca="1" si="86"/>
        <v>9.958331647539561E-3</v>
      </c>
      <c r="CK27" s="10">
        <f t="shared" ca="1" si="87"/>
        <v>1.9749127369053789E-2</v>
      </c>
      <c r="CL27" s="10">
        <f t="shared" ca="1" si="88"/>
        <v>1.8940824178068857E-2</v>
      </c>
      <c r="CM27" s="10">
        <f t="shared" ca="1" si="89"/>
        <v>3.08821204398976E-2</v>
      </c>
      <c r="CN27" s="10">
        <f t="shared" ca="1" si="90"/>
        <v>2.8208453910321906E-2</v>
      </c>
      <c r="CO27" s="10">
        <f t="shared" ca="1" si="91"/>
        <v>1.7266764963528677E-2</v>
      </c>
      <c r="CP27" s="10">
        <f t="shared" ca="1" si="92"/>
        <v>1.1058369716374227E-2</v>
      </c>
      <c r="CQ27" s="10">
        <f t="shared" ca="1" si="93"/>
        <v>2.719885480403153E-2</v>
      </c>
      <c r="CR27" s="10">
        <f t="shared" ca="1" si="94"/>
        <v>1.8305213526673865E-2</v>
      </c>
      <c r="CS27" s="10">
        <f t="shared" ca="1" si="95"/>
        <v>4.1392518992090101E-2</v>
      </c>
      <c r="CT27" s="10">
        <f t="shared" ca="1" si="96"/>
        <v>1.0551898680023934E-2</v>
      </c>
      <c r="CU27" s="10">
        <f t="shared" ca="1" si="97"/>
        <v>2.2890973437472869E-2</v>
      </c>
      <c r="CV27" s="10">
        <f t="shared" ca="1" si="98"/>
        <v>1.79632713725855E-2</v>
      </c>
      <c r="CW27" s="10">
        <f t="shared" ca="1" si="99"/>
        <v>3.7218121762958654E-2</v>
      </c>
      <c r="CX27" s="10">
        <f t="shared" ca="1" si="100"/>
        <v>1.6422347519230669E-2</v>
      </c>
      <c r="CY27" s="10">
        <f t="shared" ca="1" si="101"/>
        <v>1.9256448734711447E-2</v>
      </c>
      <c r="CZ27" s="10">
        <f t="shared" ca="1" si="102"/>
        <v>2.471227739340584E-2</v>
      </c>
      <c r="DA27" s="10">
        <f t="shared" ca="1" si="103"/>
        <v>1.2104091068063805E-2</v>
      </c>
      <c r="DB27" s="10">
        <f t="shared" ca="1" si="104"/>
        <v>2.3399411781615531E-3</v>
      </c>
      <c r="DC27" s="10">
        <f t="shared" ca="1" si="105"/>
        <v>1.0684805417800683E-2</v>
      </c>
      <c r="DD27" s="10">
        <f t="shared" ca="1" si="106"/>
        <v>-2.7964015004596507E-3</v>
      </c>
    </row>
    <row r="28" spans="1:108">
      <c r="A28" s="9">
        <f ca="1">AVERAGE(I28:XFD28)</f>
        <v>1.8494446857243049E-2</v>
      </c>
      <c r="B28" s="9">
        <f t="shared" si="5"/>
        <v>1.9604390698703376E-2</v>
      </c>
      <c r="C28" s="9"/>
      <c r="D28" s="9">
        <f ca="1">VAR(I28:XFD28)</f>
        <v>1.063043267972029E-4</v>
      </c>
      <c r="E28" s="9">
        <f t="shared" si="3"/>
        <v>1.2992367472755011E-4</v>
      </c>
      <c r="G28" s="10">
        <f t="shared" si="6"/>
        <v>1.8333333333333326</v>
      </c>
      <c r="I28" s="10">
        <f t="shared" ca="1" si="7"/>
        <v>3.0118188865234527E-2</v>
      </c>
      <c r="J28" s="10">
        <f t="shared" ca="1" si="9"/>
        <v>3.1516381865628537E-2</v>
      </c>
      <c r="K28" s="10">
        <f t="shared" ca="1" si="10"/>
        <v>1.6023860534315239E-2</v>
      </c>
      <c r="L28" s="10">
        <f t="shared" ca="1" si="11"/>
        <v>1.1835273583495346E-2</v>
      </c>
      <c r="M28" s="10">
        <f t="shared" ca="1" si="12"/>
        <v>8.7306170259305732E-3</v>
      </c>
      <c r="N28" s="10">
        <f t="shared" ca="1" si="13"/>
        <v>1.4371385529921296E-2</v>
      </c>
      <c r="O28" s="10">
        <f t="shared" ca="1" si="14"/>
        <v>1.3160492231107697E-2</v>
      </c>
      <c r="P28" s="10">
        <f t="shared" ca="1" si="15"/>
        <v>3.0472410466401322E-2</v>
      </c>
      <c r="Q28" s="10">
        <f t="shared" ca="1" si="16"/>
        <v>1.6723660529306204E-2</v>
      </c>
      <c r="R28" s="10">
        <f t="shared" ca="1" si="17"/>
        <v>3.4057166327512163E-2</v>
      </c>
      <c r="S28" s="10">
        <f t="shared" ca="1" si="18"/>
        <v>1.7183278076769427E-2</v>
      </c>
      <c r="T28" s="10">
        <f t="shared" ca="1" si="19"/>
        <v>2.0031179785056034E-2</v>
      </c>
      <c r="U28" s="10">
        <f t="shared" ca="1" si="20"/>
        <v>1.3551232338862188E-2</v>
      </c>
      <c r="V28" s="10">
        <f t="shared" ca="1" si="21"/>
        <v>-1.3370920285623381E-3</v>
      </c>
      <c r="W28" s="10">
        <f t="shared" ca="1" si="22"/>
        <v>2.8189715149693317E-2</v>
      </c>
      <c r="X28" s="10">
        <f t="shared" ca="1" si="23"/>
        <v>2.8560941529973606E-2</v>
      </c>
      <c r="Y28" s="10">
        <f t="shared" ca="1" si="24"/>
        <v>9.1207134517516707E-4</v>
      </c>
      <c r="Z28" s="10">
        <f t="shared" ca="1" si="25"/>
        <v>6.0814603317733617E-3</v>
      </c>
      <c r="AA28" s="10">
        <f t="shared" ca="1" si="26"/>
        <v>3.394398349366446E-2</v>
      </c>
      <c r="AB28" s="10">
        <f t="shared" ca="1" si="27"/>
        <v>2.357062450077051E-2</v>
      </c>
      <c r="AC28" s="10">
        <f t="shared" ca="1" si="28"/>
        <v>4.4415547618593225E-2</v>
      </c>
      <c r="AD28" s="10">
        <f t="shared" ca="1" si="29"/>
        <v>1.6701969067303667E-2</v>
      </c>
      <c r="AE28" s="10">
        <f t="shared" ca="1" si="30"/>
        <v>1.6645373387901993E-2</v>
      </c>
      <c r="AF28" s="10">
        <f t="shared" ca="1" si="31"/>
        <v>1.842160067271597E-2</v>
      </c>
      <c r="AG28" s="10">
        <f t="shared" ca="1" si="32"/>
        <v>2.0539735544383455E-2</v>
      </c>
      <c r="AH28" s="10">
        <f t="shared" ca="1" si="33"/>
        <v>2.2522088294897123E-2</v>
      </c>
      <c r="AI28" s="10">
        <f t="shared" ca="1" si="34"/>
        <v>1.5391748567956188E-2</v>
      </c>
      <c r="AJ28" s="10">
        <f t="shared" ca="1" si="35"/>
        <v>1.6427462512445958E-2</v>
      </c>
      <c r="AK28" s="10">
        <f t="shared" ca="1" si="36"/>
        <v>1.9541039111167762E-2</v>
      </c>
      <c r="AL28" s="10">
        <f t="shared" ca="1" si="37"/>
        <v>1.6535042827918209E-2</v>
      </c>
      <c r="AM28" s="10">
        <f t="shared" ca="1" si="38"/>
        <v>1.0686503090416322E-2</v>
      </c>
      <c r="AN28" s="10">
        <f t="shared" ca="1" si="39"/>
        <v>3.0007904159355898E-2</v>
      </c>
      <c r="AO28" s="10">
        <f t="shared" ca="1" si="40"/>
        <v>1.8171759670895078E-2</v>
      </c>
      <c r="AP28" s="10">
        <f t="shared" ca="1" si="41"/>
        <v>1.7140408662078829E-2</v>
      </c>
      <c r="AQ28" s="10">
        <f t="shared" ca="1" si="42"/>
        <v>1.5039211532264937E-2</v>
      </c>
      <c r="AR28" s="10">
        <f t="shared" ca="1" si="43"/>
        <v>7.3519853906569826E-3</v>
      </c>
      <c r="AS28" s="10">
        <f t="shared" ca="1" si="44"/>
        <v>2.9274456517458611E-2</v>
      </c>
      <c r="AT28" s="10">
        <f t="shared" ca="1" si="45"/>
        <v>3.6070818449230553E-2</v>
      </c>
      <c r="AU28" s="10">
        <f t="shared" ca="1" si="46"/>
        <v>8.5757849055110216E-3</v>
      </c>
      <c r="AV28" s="10">
        <f t="shared" ca="1" si="47"/>
        <v>3.6661250885358238E-2</v>
      </c>
      <c r="AW28" s="10">
        <f t="shared" ca="1" si="48"/>
        <v>1.5775611929262152E-2</v>
      </c>
      <c r="AX28" s="10">
        <f t="shared" ca="1" si="49"/>
        <v>2.7002765583187333E-2</v>
      </c>
      <c r="AY28" s="10">
        <f t="shared" ca="1" si="50"/>
        <v>3.3661741088589311E-2</v>
      </c>
      <c r="AZ28" s="10">
        <f t="shared" ca="1" si="51"/>
        <v>2.1959628489064291E-2</v>
      </c>
      <c r="BA28" s="10">
        <f t="shared" ca="1" si="52"/>
        <v>3.8261825378648976E-3</v>
      </c>
      <c r="BB28" s="10">
        <f t="shared" ca="1" si="53"/>
        <v>1.3429676672278163E-2</v>
      </c>
      <c r="BC28" s="10">
        <f t="shared" ca="1" si="54"/>
        <v>8.3484248693833345E-3</v>
      </c>
      <c r="BD28" s="10">
        <f t="shared" ca="1" si="55"/>
        <v>1.8543373116337077E-2</v>
      </c>
      <c r="BE28" s="10">
        <f t="shared" ca="1" si="56"/>
        <v>2.1968791541436713E-2</v>
      </c>
      <c r="BF28" s="10">
        <f t="shared" ca="1" si="57"/>
        <v>9.6616934373676792E-3</v>
      </c>
      <c r="BG28" s="10">
        <f t="shared" ca="1" si="58"/>
        <v>2.249065456607454E-2</v>
      </c>
      <c r="BH28" s="10">
        <f t="shared" ca="1" si="59"/>
        <v>5.2826163759040843E-3</v>
      </c>
      <c r="BI28" s="10">
        <f t="shared" ca="1" si="60"/>
        <v>-1.9515307134117792E-3</v>
      </c>
      <c r="BJ28" s="10">
        <f t="shared" ca="1" si="61"/>
        <v>1.7999362216940103E-2</v>
      </c>
      <c r="BK28" s="10">
        <f t="shared" ca="1" si="62"/>
        <v>1.1485429323896627E-2</v>
      </c>
      <c r="BL28" s="10">
        <f t="shared" ca="1" si="63"/>
        <v>2.3113701071941588E-2</v>
      </c>
      <c r="BM28" s="10">
        <f t="shared" ca="1" si="64"/>
        <v>2.5311390806794006E-2</v>
      </c>
      <c r="BN28" s="10">
        <f t="shared" ca="1" si="65"/>
        <v>2.2348727574352738E-2</v>
      </c>
      <c r="BO28" s="10">
        <f t="shared" ca="1" si="66"/>
        <v>5.9725116737739939E-3</v>
      </c>
      <c r="BP28" s="10">
        <f t="shared" ca="1" si="67"/>
        <v>1.6374121534861293E-2</v>
      </c>
      <c r="BQ28" s="10">
        <f t="shared" ca="1" si="68"/>
        <v>1.3671971721006352E-2</v>
      </c>
      <c r="BR28" s="10">
        <f t="shared" ca="1" si="69"/>
        <v>2.5340174864581039E-2</v>
      </c>
      <c r="BS28" s="10">
        <f t="shared" ca="1" si="70"/>
        <v>2.1484251367429215E-2</v>
      </c>
      <c r="BT28" s="10">
        <f t="shared" ca="1" si="71"/>
        <v>2.0615560699330404E-2</v>
      </c>
      <c r="BU28" s="10">
        <f t="shared" ca="1" si="8"/>
        <v>1.3980954442096065E-2</v>
      </c>
      <c r="BV28" s="10">
        <f t="shared" ca="1" si="72"/>
        <v>-3.8394351886103014E-3</v>
      </c>
      <c r="BW28" s="10">
        <f t="shared" ca="1" si="73"/>
        <v>3.7183678514511473E-2</v>
      </c>
      <c r="BX28" s="10">
        <f t="shared" ca="1" si="74"/>
        <v>1.3677405229920366E-2</v>
      </c>
      <c r="BY28" s="10">
        <f t="shared" ca="1" si="75"/>
        <v>1.5141973518052895E-2</v>
      </c>
      <c r="BZ28" s="10">
        <f t="shared" ca="1" si="76"/>
        <v>4.113826696733093E-2</v>
      </c>
      <c r="CA28" s="10">
        <f t="shared" ca="1" si="77"/>
        <v>3.0231232516071557E-2</v>
      </c>
      <c r="CB28" s="10">
        <f t="shared" ca="1" si="78"/>
        <v>3.0604449961814675E-2</v>
      </c>
      <c r="CC28" s="10">
        <f t="shared" ca="1" si="79"/>
        <v>3.849615601878572E-2</v>
      </c>
      <c r="CD28" s="10">
        <f t="shared" ca="1" si="80"/>
        <v>5.5067322199953087E-3</v>
      </c>
      <c r="CE28" s="10">
        <f t="shared" ca="1" si="81"/>
        <v>1.3323929557675564E-2</v>
      </c>
      <c r="CF28" s="10">
        <f t="shared" ca="1" si="82"/>
        <v>9.4928540117856178E-3</v>
      </c>
      <c r="CG28" s="10">
        <f t="shared" ca="1" si="83"/>
        <v>1.971817823070726E-3</v>
      </c>
      <c r="CH28" s="10">
        <f t="shared" ca="1" si="84"/>
        <v>1.2199946404496995E-2</v>
      </c>
      <c r="CI28" s="10">
        <f t="shared" ca="1" si="85"/>
        <v>1.9212614042787911E-2</v>
      </c>
      <c r="CJ28" s="10">
        <f t="shared" ca="1" si="86"/>
        <v>8.3797009601122002E-3</v>
      </c>
      <c r="CK28" s="10">
        <f t="shared" ca="1" si="87"/>
        <v>1.5904038167137133E-2</v>
      </c>
      <c r="CL28" s="10">
        <f t="shared" ca="1" si="88"/>
        <v>1.9415888389241957E-2</v>
      </c>
      <c r="CM28" s="10">
        <f t="shared" ca="1" si="89"/>
        <v>2.8995976715076446E-2</v>
      </c>
      <c r="CN28" s="10">
        <f t="shared" ca="1" si="90"/>
        <v>2.8275319080413912E-2</v>
      </c>
      <c r="CO28" s="10">
        <f t="shared" ca="1" si="91"/>
        <v>1.5590548200847298E-2</v>
      </c>
      <c r="CP28" s="10">
        <f t="shared" ca="1" si="92"/>
        <v>7.0735454679036955E-3</v>
      </c>
      <c r="CQ28" s="10">
        <f t="shared" ca="1" si="93"/>
        <v>2.4245687586717624E-2</v>
      </c>
      <c r="CR28" s="10">
        <f t="shared" ca="1" si="94"/>
        <v>1.6627829763595198E-2</v>
      </c>
      <c r="CS28" s="10">
        <f t="shared" ca="1" si="95"/>
        <v>3.9755099443248988E-2</v>
      </c>
      <c r="CT28" s="10">
        <f t="shared" ca="1" si="96"/>
        <v>1.0178497628047165E-2</v>
      </c>
      <c r="CU28" s="10">
        <f t="shared" ca="1" si="97"/>
        <v>2.1330386269619753E-2</v>
      </c>
      <c r="CV28" s="10">
        <f t="shared" ca="1" si="98"/>
        <v>1.676378511272868E-2</v>
      </c>
      <c r="CW28" s="10">
        <f t="shared" ca="1" si="99"/>
        <v>3.4160512888866859E-2</v>
      </c>
      <c r="CX28" s="10">
        <f t="shared" ca="1" si="100"/>
        <v>1.768698136327217E-2</v>
      </c>
      <c r="CY28" s="10">
        <f t="shared" ca="1" si="101"/>
        <v>2.0795296844056919E-2</v>
      </c>
      <c r="CZ28" s="10">
        <f t="shared" ca="1" si="102"/>
        <v>2.2150249349108055E-2</v>
      </c>
      <c r="DA28" s="10">
        <f t="shared" ca="1" si="103"/>
        <v>1.5049827063222943E-2</v>
      </c>
      <c r="DB28" s="10">
        <f t="shared" ca="1" si="104"/>
        <v>2.6032681926744026E-3</v>
      </c>
      <c r="DC28" s="10">
        <f t="shared" ca="1" si="105"/>
        <v>5.9537829076411562E-3</v>
      </c>
      <c r="DD28" s="10">
        <f t="shared" ca="1" si="106"/>
        <v>2.6505335922029478E-3</v>
      </c>
    </row>
    <row r="29" spans="1:108">
      <c r="A29" s="9">
        <f ca="1">AVERAGE(I29:XFD29)</f>
        <v>1.8522059322102623E-2</v>
      </c>
      <c r="B29" s="9">
        <f t="shared" si="5"/>
        <v>1.9776215007092278E-2</v>
      </c>
      <c r="C29" s="9"/>
      <c r="D29" s="9">
        <f ca="1">VAR(I29:XFD29)</f>
        <v>1.1301736156746842E-4</v>
      </c>
      <c r="E29" s="9">
        <f t="shared" si="3"/>
        <v>1.3386024490977212E-4</v>
      </c>
      <c r="G29" s="10">
        <f t="shared" si="6"/>
        <v>1.9166666666666659</v>
      </c>
      <c r="I29" s="10">
        <f t="shared" ca="1" si="7"/>
        <v>2.9746929004709561E-2</v>
      </c>
      <c r="J29" s="10">
        <f t="shared" ca="1" si="9"/>
        <v>3.2554865289302251E-2</v>
      </c>
      <c r="K29" s="10">
        <f t="shared" ca="1" si="10"/>
        <v>1.7537059387448661E-2</v>
      </c>
      <c r="L29" s="10">
        <f t="shared" ca="1" si="11"/>
        <v>9.4056843584962267E-3</v>
      </c>
      <c r="M29" s="10">
        <f t="shared" ca="1" si="12"/>
        <v>1.0947119642705212E-2</v>
      </c>
      <c r="N29" s="10">
        <f t="shared" ca="1" si="13"/>
        <v>1.8636697025285774E-2</v>
      </c>
      <c r="O29" s="10">
        <f t="shared" ca="1" si="14"/>
        <v>1.5826996241112598E-2</v>
      </c>
      <c r="P29" s="10">
        <f t="shared" ca="1" si="15"/>
        <v>3.3687661283764263E-2</v>
      </c>
      <c r="Q29" s="10">
        <f t="shared" ca="1" si="16"/>
        <v>1.0382542551868733E-2</v>
      </c>
      <c r="R29" s="10">
        <f t="shared" ca="1" si="17"/>
        <v>3.7385408533327426E-2</v>
      </c>
      <c r="S29" s="10">
        <f t="shared" ca="1" si="18"/>
        <v>1.9187786973408984E-2</v>
      </c>
      <c r="T29" s="10">
        <f t="shared" ca="1" si="19"/>
        <v>1.8793080930323742E-2</v>
      </c>
      <c r="U29" s="10">
        <f t="shared" ca="1" si="20"/>
        <v>1.5139338193616333E-2</v>
      </c>
      <c r="V29" s="10">
        <f t="shared" ca="1" si="21"/>
        <v>-9.3793381980314644E-4</v>
      </c>
      <c r="W29" s="10">
        <f t="shared" ca="1" si="22"/>
        <v>2.2410401745458722E-2</v>
      </c>
      <c r="X29" s="10">
        <f t="shared" ca="1" si="23"/>
        <v>2.8221818484986963E-2</v>
      </c>
      <c r="Y29" s="10">
        <f t="shared" ca="1" si="24"/>
        <v>5.1315487930168044E-4</v>
      </c>
      <c r="Z29" s="10">
        <f t="shared" ca="1" si="25"/>
        <v>2.9850959024162681E-3</v>
      </c>
      <c r="AA29" s="10">
        <f t="shared" ca="1" si="26"/>
        <v>3.3475171483434069E-2</v>
      </c>
      <c r="AB29" s="10">
        <f t="shared" ca="1" si="27"/>
        <v>2.8270674437111409E-2</v>
      </c>
      <c r="AC29" s="10">
        <f t="shared" ca="1" si="28"/>
        <v>4.1763495924952668E-2</v>
      </c>
      <c r="AD29" s="10">
        <f t="shared" ca="1" si="29"/>
        <v>1.4957683144852912E-2</v>
      </c>
      <c r="AE29" s="10">
        <f t="shared" ca="1" si="30"/>
        <v>2.115706850202426E-2</v>
      </c>
      <c r="AF29" s="10">
        <f t="shared" ca="1" si="31"/>
        <v>2.2192663845884298E-2</v>
      </c>
      <c r="AG29" s="10">
        <f t="shared" ca="1" si="32"/>
        <v>2.0533588582019476E-2</v>
      </c>
      <c r="AH29" s="10">
        <f t="shared" ca="1" si="33"/>
        <v>2.412622675045023E-2</v>
      </c>
      <c r="AI29" s="10">
        <f t="shared" ca="1" si="34"/>
        <v>1.4118617083455291E-2</v>
      </c>
      <c r="AJ29" s="10">
        <f t="shared" ca="1" si="35"/>
        <v>1.5616708145019052E-2</v>
      </c>
      <c r="AK29" s="10">
        <f t="shared" ca="1" si="36"/>
        <v>2.0312929029490917E-2</v>
      </c>
      <c r="AL29" s="10">
        <f t="shared" ca="1" si="37"/>
        <v>1.9424304348113746E-2</v>
      </c>
      <c r="AM29" s="10">
        <f t="shared" ca="1" si="38"/>
        <v>1.1735373124745591E-2</v>
      </c>
      <c r="AN29" s="10">
        <f t="shared" ca="1" si="39"/>
        <v>2.7170112583161321E-2</v>
      </c>
      <c r="AO29" s="10">
        <f t="shared" ca="1" si="40"/>
        <v>1.8332284650789329E-2</v>
      </c>
      <c r="AP29" s="10">
        <f t="shared" ca="1" si="41"/>
        <v>2.3294376022217046E-2</v>
      </c>
      <c r="AQ29" s="10">
        <f t="shared" ca="1" si="42"/>
        <v>7.9873365626633962E-3</v>
      </c>
      <c r="AR29" s="10">
        <f t="shared" ca="1" si="43"/>
        <v>7.6320594140119559E-3</v>
      </c>
      <c r="AS29" s="10">
        <f t="shared" ca="1" si="44"/>
        <v>3.3327475934901866E-2</v>
      </c>
      <c r="AT29" s="10">
        <f t="shared" ca="1" si="45"/>
        <v>3.2470280863786699E-2</v>
      </c>
      <c r="AU29" s="10">
        <f t="shared" ca="1" si="46"/>
        <v>9.7789825922919849E-3</v>
      </c>
      <c r="AV29" s="10">
        <f t="shared" ca="1" si="47"/>
        <v>3.7052906628410695E-2</v>
      </c>
      <c r="AW29" s="10">
        <f t="shared" ca="1" si="48"/>
        <v>1.6774667039178993E-2</v>
      </c>
      <c r="AX29" s="10">
        <f t="shared" ca="1" si="49"/>
        <v>2.9781128725353774E-2</v>
      </c>
      <c r="AY29" s="10">
        <f t="shared" ca="1" si="50"/>
        <v>3.1515601377554561E-2</v>
      </c>
      <c r="AZ29" s="10">
        <f t="shared" ca="1" si="51"/>
        <v>2.5608697972326601E-2</v>
      </c>
      <c r="BA29" s="10">
        <f t="shared" ca="1" si="52"/>
        <v>3.1333343836252342E-3</v>
      </c>
      <c r="BB29" s="10">
        <f t="shared" ca="1" si="53"/>
        <v>1.5769252641676702E-2</v>
      </c>
      <c r="BC29" s="10">
        <f t="shared" ca="1" si="54"/>
        <v>5.0440287426844156E-3</v>
      </c>
      <c r="BD29" s="10">
        <f t="shared" ca="1" si="55"/>
        <v>1.7701658526558167E-2</v>
      </c>
      <c r="BE29" s="10">
        <f t="shared" ca="1" si="56"/>
        <v>1.6036901220818391E-2</v>
      </c>
      <c r="BF29" s="10">
        <f t="shared" ca="1" si="57"/>
        <v>6.4678362152872189E-3</v>
      </c>
      <c r="BG29" s="10">
        <f t="shared" ca="1" si="58"/>
        <v>1.935208177001042E-2</v>
      </c>
      <c r="BH29" s="10">
        <f t="shared" ca="1" si="59"/>
        <v>9.6429608645370313E-3</v>
      </c>
      <c r="BI29" s="10">
        <f t="shared" ca="1" si="60"/>
        <v>4.616932491530671E-4</v>
      </c>
      <c r="BJ29" s="10">
        <f t="shared" ca="1" si="61"/>
        <v>2.1809633302099139E-2</v>
      </c>
      <c r="BK29" s="10">
        <f t="shared" ca="1" si="62"/>
        <v>1.2435682027775494E-2</v>
      </c>
      <c r="BL29" s="10">
        <f t="shared" ca="1" si="63"/>
        <v>2.2130828257455045E-2</v>
      </c>
      <c r="BM29" s="10">
        <f t="shared" ca="1" si="64"/>
        <v>2.7409891192986383E-2</v>
      </c>
      <c r="BN29" s="10">
        <f t="shared" ca="1" si="65"/>
        <v>2.0394702505602349E-2</v>
      </c>
      <c r="BO29" s="10">
        <f t="shared" ca="1" si="66"/>
        <v>1.508972953375964E-3</v>
      </c>
      <c r="BP29" s="10">
        <f t="shared" ca="1" si="67"/>
        <v>1.995251468790319E-2</v>
      </c>
      <c r="BQ29" s="10">
        <f t="shared" ca="1" si="68"/>
        <v>1.215006030396068E-2</v>
      </c>
      <c r="BR29" s="10">
        <f t="shared" ca="1" si="69"/>
        <v>2.6673879616947876E-2</v>
      </c>
      <c r="BS29" s="10">
        <f t="shared" ca="1" si="70"/>
        <v>2.3436417006585088E-2</v>
      </c>
      <c r="BT29" s="10">
        <f t="shared" ca="1" si="71"/>
        <v>2.5937130175157551E-2</v>
      </c>
      <c r="BU29" s="10">
        <f t="shared" ca="1" si="8"/>
        <v>1.2831375673083425E-2</v>
      </c>
      <c r="BV29" s="10">
        <f t="shared" ca="1" si="72"/>
        <v>-7.6017770307068959E-3</v>
      </c>
      <c r="BW29" s="10">
        <f t="shared" ca="1" si="73"/>
        <v>3.5276154170580359E-2</v>
      </c>
      <c r="BX29" s="10">
        <f t="shared" ca="1" si="74"/>
        <v>1.776389650154889E-2</v>
      </c>
      <c r="BY29" s="10">
        <f t="shared" ca="1" si="75"/>
        <v>1.7221464428708519E-2</v>
      </c>
      <c r="BZ29" s="10">
        <f t="shared" ca="1" si="76"/>
        <v>4.4657106863673746E-2</v>
      </c>
      <c r="CA29" s="10">
        <f t="shared" ca="1" si="77"/>
        <v>2.6036703848016981E-2</v>
      </c>
      <c r="CB29" s="10">
        <f t="shared" ca="1" si="78"/>
        <v>3.0692507198368659E-2</v>
      </c>
      <c r="CC29" s="10">
        <f t="shared" ca="1" si="79"/>
        <v>3.7470585724582221E-2</v>
      </c>
      <c r="CD29" s="10">
        <f t="shared" ca="1" si="80"/>
        <v>5.2265879652369064E-3</v>
      </c>
      <c r="CE29" s="10">
        <f t="shared" ca="1" si="81"/>
        <v>1.2050401318029213E-2</v>
      </c>
      <c r="CF29" s="10">
        <f t="shared" ca="1" si="82"/>
        <v>7.9778787861801773E-3</v>
      </c>
      <c r="CG29" s="10">
        <f t="shared" ca="1" si="83"/>
        <v>1.0058911539113293E-3</v>
      </c>
      <c r="CH29" s="10">
        <f t="shared" ca="1" si="84"/>
        <v>1.6002564821890428E-2</v>
      </c>
      <c r="CI29" s="10">
        <f t="shared" ca="1" si="85"/>
        <v>1.8055415322021068E-2</v>
      </c>
      <c r="CJ29" s="10">
        <f t="shared" ca="1" si="86"/>
        <v>3.2859114675843687E-3</v>
      </c>
      <c r="CK29" s="10">
        <f t="shared" ca="1" si="87"/>
        <v>1.313708990180696E-2</v>
      </c>
      <c r="CL29" s="10">
        <f t="shared" ca="1" si="88"/>
        <v>2.1572398963368031E-2</v>
      </c>
      <c r="CM29" s="10">
        <f t="shared" ca="1" si="89"/>
        <v>2.9326141211359187E-2</v>
      </c>
      <c r="CN29" s="10">
        <f t="shared" ca="1" si="90"/>
        <v>3.1875957021051594E-2</v>
      </c>
      <c r="CO29" s="10">
        <f t="shared" ca="1" si="91"/>
        <v>1.6784117057427019E-2</v>
      </c>
      <c r="CP29" s="10">
        <f t="shared" ca="1" si="92"/>
        <v>4.8597132013208384E-3</v>
      </c>
      <c r="CQ29" s="10">
        <f t="shared" ca="1" si="93"/>
        <v>2.0617401093345429E-2</v>
      </c>
      <c r="CR29" s="10">
        <f t="shared" ca="1" si="94"/>
        <v>1.523190128555077E-2</v>
      </c>
      <c r="CS29" s="10">
        <f t="shared" ca="1" si="95"/>
        <v>3.6500318337516664E-2</v>
      </c>
      <c r="CT29" s="10">
        <f t="shared" ca="1" si="96"/>
        <v>8.3074461973148793E-3</v>
      </c>
      <c r="CU29" s="10">
        <f t="shared" ca="1" si="97"/>
        <v>2.0735259440105701E-2</v>
      </c>
      <c r="CV29" s="10">
        <f t="shared" ca="1" si="98"/>
        <v>1.7382018529339901E-2</v>
      </c>
      <c r="CW29" s="10">
        <f t="shared" ca="1" si="99"/>
        <v>3.2412776982234014E-2</v>
      </c>
      <c r="CX29" s="10">
        <f t="shared" ca="1" si="100"/>
        <v>1.826843360710699E-2</v>
      </c>
      <c r="CY29" s="10">
        <f t="shared" ca="1" si="101"/>
        <v>1.9247687771857768E-2</v>
      </c>
      <c r="CZ29" s="10">
        <f t="shared" ca="1" si="102"/>
        <v>2.2247038513024224E-2</v>
      </c>
      <c r="DA29" s="10">
        <f t="shared" ca="1" si="103"/>
        <v>1.2032233957997931E-2</v>
      </c>
      <c r="DB29" s="10">
        <f t="shared" ca="1" si="104"/>
        <v>5.9651926133855917E-3</v>
      </c>
      <c r="DC29" s="10">
        <f t="shared" ca="1" si="105"/>
        <v>5.073220086364752E-3</v>
      </c>
      <c r="DD29" s="10">
        <f t="shared" ca="1" si="106"/>
        <v>4.3933372059428467E-3</v>
      </c>
    </row>
    <row r="30" spans="1:108">
      <c r="A30" s="9">
        <f ca="1">AVERAGE(I30:XFD30)</f>
        <v>1.9015571683248231E-2</v>
      </c>
      <c r="B30" s="9">
        <f t="shared" si="5"/>
        <v>1.9945199309465408E-2</v>
      </c>
      <c r="C30" s="9"/>
      <c r="D30" s="9">
        <f ca="1">VAR(I30:XFD30)</f>
        <v>1.2595332509851291E-4</v>
      </c>
      <c r="E30" s="9">
        <f t="shared" si="3"/>
        <v>1.3766775897069457E-4</v>
      </c>
      <c r="G30" s="10">
        <f t="shared" si="6"/>
        <v>1.9999999999999991</v>
      </c>
      <c r="I30" s="10">
        <f t="shared" ca="1" si="7"/>
        <v>3.1643903785619362E-2</v>
      </c>
      <c r="J30" s="10">
        <f t="shared" ca="1" si="9"/>
        <v>2.6904402193415215E-2</v>
      </c>
      <c r="K30" s="10">
        <f t="shared" ca="1" si="10"/>
        <v>1.7433703175813893E-2</v>
      </c>
      <c r="L30" s="10">
        <f t="shared" ca="1" si="11"/>
        <v>1.1207103165431586E-2</v>
      </c>
      <c r="M30" s="10">
        <f t="shared" ca="1" si="12"/>
        <v>9.8324701837389714E-3</v>
      </c>
      <c r="N30" s="10">
        <f t="shared" ca="1" si="13"/>
        <v>1.2389306517932023E-2</v>
      </c>
      <c r="O30" s="10">
        <f t="shared" ca="1" si="14"/>
        <v>1.5597541957155018E-2</v>
      </c>
      <c r="P30" s="10">
        <f t="shared" ca="1" si="15"/>
        <v>3.3402013156986356E-2</v>
      </c>
      <c r="Q30" s="10">
        <f t="shared" ca="1" si="16"/>
        <v>8.4414688146513435E-3</v>
      </c>
      <c r="R30" s="10">
        <f t="shared" ca="1" si="17"/>
        <v>3.9777861255184566E-2</v>
      </c>
      <c r="S30" s="10">
        <f t="shared" ca="1" si="18"/>
        <v>2.173363164957403E-2</v>
      </c>
      <c r="T30" s="10">
        <f t="shared" ca="1" si="19"/>
        <v>1.8634991705305956E-2</v>
      </c>
      <c r="U30" s="10">
        <f t="shared" ca="1" si="20"/>
        <v>1.5329343251265351E-2</v>
      </c>
      <c r="V30" s="10">
        <f t="shared" ca="1" si="21"/>
        <v>3.2159066268552879E-3</v>
      </c>
      <c r="W30" s="10">
        <f t="shared" ca="1" si="22"/>
        <v>2.3060475255904368E-2</v>
      </c>
      <c r="X30" s="10">
        <f t="shared" ca="1" si="23"/>
        <v>2.7112860002762439E-2</v>
      </c>
      <c r="Y30" s="10">
        <f t="shared" ca="1" si="24"/>
        <v>1.8700965714569266E-3</v>
      </c>
      <c r="Z30" s="10">
        <f t="shared" ca="1" si="25"/>
        <v>7.0940561394302508E-4</v>
      </c>
      <c r="AA30" s="10">
        <f t="shared" ca="1" si="26"/>
        <v>3.3821747360754148E-2</v>
      </c>
      <c r="AB30" s="10">
        <f t="shared" ca="1" si="27"/>
        <v>3.0407540178549648E-2</v>
      </c>
      <c r="AC30" s="10">
        <f t="shared" ca="1" si="28"/>
        <v>4.4398613624400195E-2</v>
      </c>
      <c r="AD30" s="10">
        <f t="shared" ca="1" si="29"/>
        <v>1.8422773861204583E-2</v>
      </c>
      <c r="AE30" s="10">
        <f t="shared" ca="1" si="30"/>
        <v>1.8855070597813738E-2</v>
      </c>
      <c r="AF30" s="10">
        <f t="shared" ca="1" si="31"/>
        <v>1.9875870992177282E-2</v>
      </c>
      <c r="AG30" s="10">
        <f t="shared" ca="1" si="32"/>
        <v>2.0241643170952589E-2</v>
      </c>
      <c r="AH30" s="10">
        <f t="shared" ca="1" si="33"/>
        <v>2.6076774075971972E-2</v>
      </c>
      <c r="AI30" s="10">
        <f t="shared" ca="1" si="34"/>
        <v>1.7639682776027045E-2</v>
      </c>
      <c r="AJ30" s="10">
        <f t="shared" ca="1" si="35"/>
        <v>1.7807466622829306E-2</v>
      </c>
      <c r="AK30" s="10">
        <f t="shared" ca="1" si="36"/>
        <v>2.0151295173096183E-2</v>
      </c>
      <c r="AL30" s="10">
        <f t="shared" ca="1" si="37"/>
        <v>1.9219542271683182E-2</v>
      </c>
      <c r="AM30" s="10">
        <f t="shared" ca="1" si="38"/>
        <v>1.4539948639478183E-2</v>
      </c>
      <c r="AN30" s="10">
        <f t="shared" ca="1" si="39"/>
        <v>2.6464256883377293E-2</v>
      </c>
      <c r="AO30" s="10">
        <f t="shared" ca="1" si="40"/>
        <v>1.9363407967381042E-2</v>
      </c>
      <c r="AP30" s="10">
        <f t="shared" ca="1" si="41"/>
        <v>2.4633125655160078E-2</v>
      </c>
      <c r="AQ30" s="10">
        <f t="shared" ca="1" si="42"/>
        <v>5.1129602526631367E-3</v>
      </c>
      <c r="AR30" s="10">
        <f t="shared" ca="1" si="43"/>
        <v>5.5190879833936328E-3</v>
      </c>
      <c r="AS30" s="10">
        <f t="shared" ca="1" si="44"/>
        <v>2.9482664498426198E-2</v>
      </c>
      <c r="AT30" s="10">
        <f t="shared" ca="1" si="45"/>
        <v>3.2790365247976808E-2</v>
      </c>
      <c r="AU30" s="10">
        <f t="shared" ca="1" si="46"/>
        <v>1.0692983959293573E-2</v>
      </c>
      <c r="AV30" s="10">
        <f t="shared" ca="1" si="47"/>
        <v>3.724445781638782E-2</v>
      </c>
      <c r="AW30" s="10">
        <f t="shared" ca="1" si="48"/>
        <v>2.0036110017429821E-2</v>
      </c>
      <c r="AX30" s="10">
        <f t="shared" ca="1" si="49"/>
        <v>2.8164516759295152E-2</v>
      </c>
      <c r="AY30" s="10">
        <f t="shared" ca="1" si="50"/>
        <v>3.2753538818870907E-2</v>
      </c>
      <c r="AZ30" s="10">
        <f t="shared" ca="1" si="51"/>
        <v>2.3638669086939918E-2</v>
      </c>
      <c r="BA30" s="10">
        <f t="shared" ca="1" si="52"/>
        <v>2.9775723078726869E-4</v>
      </c>
      <c r="BB30" s="10">
        <f t="shared" ca="1" si="53"/>
        <v>1.886797639857013E-2</v>
      </c>
      <c r="BC30" s="10">
        <f t="shared" ca="1" si="54"/>
        <v>4.3718290301963019E-3</v>
      </c>
      <c r="BD30" s="10">
        <f t="shared" ca="1" si="55"/>
        <v>1.7453589511623829E-2</v>
      </c>
      <c r="BE30" s="10">
        <f t="shared" ca="1" si="56"/>
        <v>1.8387177439381591E-2</v>
      </c>
      <c r="BF30" s="10">
        <f t="shared" ca="1" si="57"/>
        <v>5.7838514605808682E-3</v>
      </c>
      <c r="BG30" s="10">
        <f t="shared" ca="1" si="58"/>
        <v>2.0258315558153068E-2</v>
      </c>
      <c r="BH30" s="10">
        <f t="shared" ca="1" si="59"/>
        <v>1.3798123710011654E-2</v>
      </c>
      <c r="BI30" s="10">
        <f t="shared" ca="1" si="60"/>
        <v>-1.1250279406239841E-3</v>
      </c>
      <c r="BJ30" s="10">
        <f t="shared" ca="1" si="61"/>
        <v>2.4306790174780098E-2</v>
      </c>
      <c r="BK30" s="10">
        <f t="shared" ca="1" si="62"/>
        <v>1.1898028413504588E-2</v>
      </c>
      <c r="BL30" s="10">
        <f t="shared" ca="1" si="63"/>
        <v>2.3597745091326089E-2</v>
      </c>
      <c r="BM30" s="10">
        <f t="shared" ca="1" si="64"/>
        <v>2.5506658038540908E-2</v>
      </c>
      <c r="BN30" s="10">
        <f t="shared" ca="1" si="65"/>
        <v>1.9825674012448433E-2</v>
      </c>
      <c r="BO30" s="10">
        <f t="shared" ca="1" si="66"/>
        <v>-6.8595325086126067E-3</v>
      </c>
      <c r="BP30" s="10">
        <f t="shared" ca="1" si="67"/>
        <v>2.3223883955229816E-2</v>
      </c>
      <c r="BQ30" s="10">
        <f t="shared" ca="1" si="68"/>
        <v>1.7879868611269088E-2</v>
      </c>
      <c r="BR30" s="10">
        <f t="shared" ca="1" si="69"/>
        <v>2.4981888154122809E-2</v>
      </c>
      <c r="BS30" s="10">
        <f t="shared" ca="1" si="70"/>
        <v>3.1551267868878248E-2</v>
      </c>
      <c r="BT30" s="10">
        <f t="shared" ca="1" si="71"/>
        <v>2.5516590228877676E-2</v>
      </c>
      <c r="BU30" s="10">
        <f t="shared" ca="1" si="8"/>
        <v>1.9211666732881494E-2</v>
      </c>
      <c r="BV30" s="10">
        <f t="shared" ca="1" si="72"/>
        <v>-3.2406160001649778E-3</v>
      </c>
      <c r="BW30" s="10">
        <f t="shared" ca="1" si="73"/>
        <v>4.4232979452094409E-2</v>
      </c>
      <c r="BX30" s="10">
        <f t="shared" ca="1" si="74"/>
        <v>1.5622014722660097E-2</v>
      </c>
      <c r="BY30" s="10">
        <f t="shared" ca="1" si="75"/>
        <v>1.525169789559987E-2</v>
      </c>
      <c r="BZ30" s="10">
        <f t="shared" ca="1" si="76"/>
        <v>4.6672629628466383E-2</v>
      </c>
      <c r="CA30" s="10">
        <f t="shared" ca="1" si="77"/>
        <v>2.7413650178878503E-2</v>
      </c>
      <c r="CB30" s="10">
        <f t="shared" ca="1" si="78"/>
        <v>2.9779601637073761E-2</v>
      </c>
      <c r="CC30" s="10">
        <f t="shared" ca="1" si="79"/>
        <v>4.2644851893063836E-2</v>
      </c>
      <c r="CD30" s="10">
        <f t="shared" ca="1" si="80"/>
        <v>5.1201944504894676E-3</v>
      </c>
      <c r="CE30" s="10">
        <f t="shared" ca="1" si="81"/>
        <v>1.1720441905588833E-2</v>
      </c>
      <c r="CF30" s="10">
        <f t="shared" ca="1" si="82"/>
        <v>8.9359935264740308E-3</v>
      </c>
      <c r="CG30" s="10">
        <f t="shared" ca="1" si="83"/>
        <v>2.0550112275104357E-4</v>
      </c>
      <c r="CH30" s="10">
        <f t="shared" ca="1" si="84"/>
        <v>1.0740628512726809E-2</v>
      </c>
      <c r="CI30" s="10">
        <f t="shared" ca="1" si="85"/>
        <v>1.8238357961276045E-2</v>
      </c>
      <c r="CJ30" s="10">
        <f t="shared" ca="1" si="86"/>
        <v>3.025397698611809E-3</v>
      </c>
      <c r="CK30" s="10">
        <f t="shared" ca="1" si="87"/>
        <v>1.9355356563704657E-2</v>
      </c>
      <c r="CL30" s="10">
        <f t="shared" ca="1" si="88"/>
        <v>2.0173899001891905E-2</v>
      </c>
      <c r="CM30" s="10">
        <f t="shared" ca="1" si="89"/>
        <v>2.8927041734277438E-2</v>
      </c>
      <c r="CN30" s="10">
        <f t="shared" ca="1" si="90"/>
        <v>3.2804021702358223E-2</v>
      </c>
      <c r="CO30" s="10">
        <f t="shared" ca="1" si="91"/>
        <v>1.6919117543037165E-2</v>
      </c>
      <c r="CP30" s="10">
        <f t="shared" ca="1" si="92"/>
        <v>4.5610213353024284E-3</v>
      </c>
      <c r="CQ30" s="10">
        <f t="shared" ca="1" si="93"/>
        <v>2.3106343250630958E-2</v>
      </c>
      <c r="CR30" s="10">
        <f t="shared" ca="1" si="94"/>
        <v>1.5353539215222846E-2</v>
      </c>
      <c r="CS30" s="10">
        <f t="shared" ca="1" si="95"/>
        <v>3.7180220970817114E-2</v>
      </c>
      <c r="CT30" s="10">
        <f t="shared" ca="1" si="96"/>
        <v>6.2816151263026115E-3</v>
      </c>
      <c r="CU30" s="10">
        <f t="shared" ca="1" si="97"/>
        <v>2.1320363658186153E-2</v>
      </c>
      <c r="CV30" s="10">
        <f t="shared" ca="1" si="98"/>
        <v>1.8222244573092027E-2</v>
      </c>
      <c r="CW30" s="10">
        <f t="shared" ca="1" si="99"/>
        <v>3.2595713101591234E-2</v>
      </c>
      <c r="CX30" s="10">
        <f t="shared" ca="1" si="100"/>
        <v>1.7288959757180755E-2</v>
      </c>
      <c r="CY30" s="10">
        <f t="shared" ca="1" si="101"/>
        <v>1.9957956301467555E-2</v>
      </c>
      <c r="CZ30" s="10">
        <f t="shared" ca="1" si="102"/>
        <v>2.6216358231831379E-2</v>
      </c>
      <c r="DA30" s="10">
        <f t="shared" ca="1" si="103"/>
        <v>1.3101741490682679E-2</v>
      </c>
      <c r="DB30" s="10">
        <f t="shared" ca="1" si="104"/>
        <v>9.271352594414483E-3</v>
      </c>
      <c r="DC30" s="10">
        <f t="shared" ca="1" si="105"/>
        <v>3.60570556660644E-3</v>
      </c>
      <c r="DD30" s="10">
        <f t="shared" ca="1" si="106"/>
        <v>4.5665516741790922E-3</v>
      </c>
    </row>
    <row r="31" spans="1:108">
      <c r="A31" s="9">
        <f ca="1">AVERAGE(I31:XFD31)</f>
        <v>1.922395139504111E-2</v>
      </c>
      <c r="B31" s="9">
        <f t="shared" si="5"/>
        <v>2.0111390546993339E-2</v>
      </c>
      <c r="C31" s="9"/>
      <c r="D31" s="9">
        <f ca="1">VAR(I31:XFD31)</f>
        <v>1.2874397783600448E-4</v>
      </c>
      <c r="E31" s="9">
        <f t="shared" si="3"/>
        <v>1.4135044787323041E-4</v>
      </c>
      <c r="G31" s="10">
        <f t="shared" si="6"/>
        <v>2.0833333333333326</v>
      </c>
      <c r="I31" s="10">
        <f t="shared" ca="1" si="7"/>
        <v>3.1378852195930777E-2</v>
      </c>
      <c r="J31" s="10">
        <f t="shared" ca="1" si="9"/>
        <v>2.6676045221478966E-2</v>
      </c>
      <c r="K31" s="10">
        <f t="shared" ca="1" si="10"/>
        <v>1.9982315654631662E-2</v>
      </c>
      <c r="L31" s="10">
        <f t="shared" ca="1" si="11"/>
        <v>8.8252154258046216E-3</v>
      </c>
      <c r="M31" s="10">
        <f t="shared" ca="1" si="12"/>
        <v>1.070900178640901E-2</v>
      </c>
      <c r="N31" s="10">
        <f t="shared" ca="1" si="13"/>
        <v>1.942241846230228E-2</v>
      </c>
      <c r="O31" s="10">
        <f t="shared" ca="1" si="14"/>
        <v>1.8408540703698857E-2</v>
      </c>
      <c r="P31" s="10">
        <f t="shared" ca="1" si="15"/>
        <v>3.7716186074857064E-2</v>
      </c>
      <c r="Q31" s="10">
        <f t="shared" ca="1" si="16"/>
        <v>1.0631413751869656E-2</v>
      </c>
      <c r="R31" s="10">
        <f t="shared" ca="1" si="17"/>
        <v>3.586728442713772E-2</v>
      </c>
      <c r="S31" s="10">
        <f t="shared" ca="1" si="18"/>
        <v>2.096472428846188E-2</v>
      </c>
      <c r="T31" s="10">
        <f t="shared" ca="1" si="19"/>
        <v>1.8702751749339688E-2</v>
      </c>
      <c r="U31" s="10">
        <f t="shared" ca="1" si="20"/>
        <v>1.6748889029518283E-2</v>
      </c>
      <c r="V31" s="10">
        <f t="shared" ca="1" si="21"/>
        <v>5.7335908847992809E-3</v>
      </c>
      <c r="W31" s="10">
        <f t="shared" ca="1" si="22"/>
        <v>2.2186810414875472E-2</v>
      </c>
      <c r="X31" s="10">
        <f t="shared" ca="1" si="23"/>
        <v>2.9078869593646917E-2</v>
      </c>
      <c r="Y31" s="10">
        <f t="shared" ca="1" si="24"/>
        <v>-9.8428317331337523E-4</v>
      </c>
      <c r="Z31" s="10">
        <f t="shared" ca="1" si="25"/>
        <v>7.6698968583644479E-3</v>
      </c>
      <c r="AA31" s="10">
        <f t="shared" ca="1" si="26"/>
        <v>3.2827068722244147E-2</v>
      </c>
      <c r="AB31" s="10">
        <f t="shared" ca="1" si="27"/>
        <v>2.1143070997031391E-2</v>
      </c>
      <c r="AC31" s="10">
        <f t="shared" ca="1" si="28"/>
        <v>4.6440798393053789E-2</v>
      </c>
      <c r="AD31" s="10">
        <f t="shared" ca="1" si="29"/>
        <v>1.9022838900917403E-2</v>
      </c>
      <c r="AE31" s="10">
        <f t="shared" ca="1" si="30"/>
        <v>1.8783380028517715E-2</v>
      </c>
      <c r="AF31" s="10">
        <f t="shared" ca="1" si="31"/>
        <v>1.9647605017678673E-2</v>
      </c>
      <c r="AG31" s="10">
        <f t="shared" ca="1" si="32"/>
        <v>2.3448128218997714E-2</v>
      </c>
      <c r="AH31" s="10">
        <f t="shared" ca="1" si="33"/>
        <v>2.824588950230613E-2</v>
      </c>
      <c r="AI31" s="10">
        <f t="shared" ca="1" si="34"/>
        <v>1.8548355503121047E-2</v>
      </c>
      <c r="AJ31" s="10">
        <f t="shared" ca="1" si="35"/>
        <v>1.4733090707835605E-2</v>
      </c>
      <c r="AK31" s="10">
        <f t="shared" ca="1" si="36"/>
        <v>1.8810231321075174E-2</v>
      </c>
      <c r="AL31" s="10">
        <f t="shared" ca="1" si="37"/>
        <v>2.0639541375378722E-2</v>
      </c>
      <c r="AM31" s="10">
        <f t="shared" ca="1" si="38"/>
        <v>1.5555616935740329E-2</v>
      </c>
      <c r="AN31" s="10">
        <f t="shared" ca="1" si="39"/>
        <v>2.421188556971975E-2</v>
      </c>
      <c r="AO31" s="10">
        <f t="shared" ca="1" si="40"/>
        <v>1.8180821959540287E-2</v>
      </c>
      <c r="AP31" s="10">
        <f t="shared" ca="1" si="41"/>
        <v>2.6435474728827492E-2</v>
      </c>
      <c r="AQ31" s="10">
        <f t="shared" ca="1" si="42"/>
        <v>5.4237981695280093E-3</v>
      </c>
      <c r="AR31" s="10">
        <f t="shared" ca="1" si="43"/>
        <v>5.2629696104867429E-3</v>
      </c>
      <c r="AS31" s="10">
        <f t="shared" ca="1" si="44"/>
        <v>2.7905554103290021E-2</v>
      </c>
      <c r="AT31" s="10">
        <f t="shared" ca="1" si="45"/>
        <v>2.7529787118233427E-2</v>
      </c>
      <c r="AU31" s="10">
        <f t="shared" ca="1" si="46"/>
        <v>3.4805305285135714E-3</v>
      </c>
      <c r="AV31" s="10">
        <f t="shared" ca="1" si="47"/>
        <v>4.001811215455929E-2</v>
      </c>
      <c r="AW31" s="10">
        <f t="shared" ca="1" si="48"/>
        <v>2.4868049689967781E-2</v>
      </c>
      <c r="AX31" s="10">
        <f t="shared" ca="1" si="49"/>
        <v>2.7812874321391796E-2</v>
      </c>
      <c r="AY31" s="10">
        <f t="shared" ca="1" si="50"/>
        <v>2.9766163207647675E-2</v>
      </c>
      <c r="AZ31" s="10">
        <f t="shared" ca="1" si="51"/>
        <v>2.3164329348186331E-2</v>
      </c>
      <c r="BA31" s="10">
        <f t="shared" ca="1" si="52"/>
        <v>5.8486331374015777E-3</v>
      </c>
      <c r="BB31" s="10">
        <f t="shared" ca="1" si="53"/>
        <v>2.0753187543834661E-2</v>
      </c>
      <c r="BC31" s="10">
        <f t="shared" ca="1" si="54"/>
        <v>3.2500707160019265E-3</v>
      </c>
      <c r="BD31" s="10">
        <f t="shared" ca="1" si="55"/>
        <v>1.7252067282243967E-2</v>
      </c>
      <c r="BE31" s="10">
        <f t="shared" ca="1" si="56"/>
        <v>1.5138044832451262E-2</v>
      </c>
      <c r="BF31" s="10">
        <f t="shared" ca="1" si="57"/>
        <v>9.9206082864428634E-3</v>
      </c>
      <c r="BG31" s="10">
        <f t="shared" ca="1" si="58"/>
        <v>2.283898340541066E-2</v>
      </c>
      <c r="BH31" s="10">
        <f t="shared" ca="1" si="59"/>
        <v>9.2278144299417705E-3</v>
      </c>
      <c r="BI31" s="10">
        <f t="shared" ca="1" si="60"/>
        <v>1.5086258860671925E-3</v>
      </c>
      <c r="BJ31" s="10">
        <f t="shared" ca="1" si="61"/>
        <v>2.5863140551157741E-2</v>
      </c>
      <c r="BK31" s="10">
        <f t="shared" ca="1" si="62"/>
        <v>1.5082339631922867E-2</v>
      </c>
      <c r="BL31" s="10">
        <f t="shared" ca="1" si="63"/>
        <v>2.2676803099761708E-2</v>
      </c>
      <c r="BM31" s="10">
        <f t="shared" ca="1" si="64"/>
        <v>2.232133181279855E-2</v>
      </c>
      <c r="BN31" s="10">
        <f t="shared" ca="1" si="65"/>
        <v>1.6739276745500048E-2</v>
      </c>
      <c r="BO31" s="10">
        <f t="shared" ca="1" si="66"/>
        <v>-1.0103070677806823E-2</v>
      </c>
      <c r="BP31" s="10">
        <f t="shared" ca="1" si="67"/>
        <v>2.4096218207363157E-2</v>
      </c>
      <c r="BQ31" s="10">
        <f t="shared" ca="1" si="68"/>
        <v>1.7610056276487613E-2</v>
      </c>
      <c r="BR31" s="10">
        <f t="shared" ca="1" si="69"/>
        <v>2.5515173924234868E-2</v>
      </c>
      <c r="BS31" s="10">
        <f t="shared" ca="1" si="70"/>
        <v>2.9987365295362639E-2</v>
      </c>
      <c r="BT31" s="10">
        <f t="shared" ca="1" si="71"/>
        <v>2.7023133651520887E-2</v>
      </c>
      <c r="BU31" s="10">
        <f t="shared" ca="1" si="8"/>
        <v>2.4446018395321054E-2</v>
      </c>
      <c r="BV31" s="10">
        <f t="shared" ca="1" si="72"/>
        <v>-1.3264110750792436E-3</v>
      </c>
      <c r="BW31" s="10">
        <f t="shared" ca="1" si="73"/>
        <v>4.7921596346335908E-2</v>
      </c>
      <c r="BX31" s="10">
        <f t="shared" ca="1" si="74"/>
        <v>1.708891472975169E-2</v>
      </c>
      <c r="BY31" s="10">
        <f t="shared" ca="1" si="75"/>
        <v>1.4309859149754529E-2</v>
      </c>
      <c r="BZ31" s="10">
        <f t="shared" ca="1" si="76"/>
        <v>4.6797172950469243E-2</v>
      </c>
      <c r="CA31" s="10">
        <f t="shared" ca="1" si="77"/>
        <v>2.7714179959869502E-2</v>
      </c>
      <c r="CB31" s="10">
        <f t="shared" ca="1" si="78"/>
        <v>3.0152279465691073E-2</v>
      </c>
      <c r="CC31" s="10">
        <f t="shared" ca="1" si="79"/>
        <v>4.3343638613440212E-2</v>
      </c>
      <c r="CD31" s="10">
        <f t="shared" ca="1" si="80"/>
        <v>7.5030299355951322E-3</v>
      </c>
      <c r="CE31" s="10">
        <f t="shared" ca="1" si="81"/>
        <v>9.75328863322583E-3</v>
      </c>
      <c r="CF31" s="10">
        <f t="shared" ca="1" si="82"/>
        <v>7.5732047563258466E-3</v>
      </c>
      <c r="CG31" s="10">
        <f t="shared" ca="1" si="83"/>
        <v>1.6872888500132804E-3</v>
      </c>
      <c r="CH31" s="10">
        <f t="shared" ca="1" si="84"/>
        <v>1.1889685675869942E-2</v>
      </c>
      <c r="CI31" s="10">
        <f t="shared" ca="1" si="85"/>
        <v>1.6000812287326475E-2</v>
      </c>
      <c r="CJ31" s="10">
        <f t="shared" ca="1" si="86"/>
        <v>-1.7246246444980757E-4</v>
      </c>
      <c r="CK31" s="10">
        <f t="shared" ca="1" si="87"/>
        <v>1.9414507357639166E-2</v>
      </c>
      <c r="CL31" s="10">
        <f t="shared" ca="1" si="88"/>
        <v>2.0990816208569647E-2</v>
      </c>
      <c r="CM31" s="10">
        <f t="shared" ca="1" si="89"/>
        <v>2.2624378587138942E-2</v>
      </c>
      <c r="CN31" s="10">
        <f t="shared" ca="1" si="90"/>
        <v>3.5799235422137358E-2</v>
      </c>
      <c r="CO31" s="10">
        <f t="shared" ca="1" si="91"/>
        <v>1.3647063765050413E-2</v>
      </c>
      <c r="CP31" s="10">
        <f t="shared" ca="1" si="92"/>
        <v>5.123713634604214E-3</v>
      </c>
      <c r="CQ31" s="10">
        <f t="shared" ca="1" si="93"/>
        <v>2.5721802092605515E-2</v>
      </c>
      <c r="CR31" s="10">
        <f t="shared" ca="1" si="94"/>
        <v>1.9747150702500219E-2</v>
      </c>
      <c r="CS31" s="10">
        <f t="shared" ca="1" si="95"/>
        <v>3.8453583613794515E-2</v>
      </c>
      <c r="CT31" s="10">
        <f t="shared" ca="1" si="96"/>
        <v>3.9382613279900832E-3</v>
      </c>
      <c r="CU31" s="10">
        <f t="shared" ca="1" si="97"/>
        <v>2.075994133903622E-2</v>
      </c>
      <c r="CV31" s="10">
        <f t="shared" ca="1" si="98"/>
        <v>1.3398896984536172E-2</v>
      </c>
      <c r="CW31" s="10">
        <f t="shared" ca="1" si="99"/>
        <v>3.8190504919845686E-2</v>
      </c>
      <c r="CX31" s="10">
        <f t="shared" ca="1" si="100"/>
        <v>1.2494182733555112E-2</v>
      </c>
      <c r="CY31" s="10">
        <f t="shared" ca="1" si="101"/>
        <v>1.2083633663601203E-2</v>
      </c>
      <c r="CZ31" s="10">
        <f t="shared" ca="1" si="102"/>
        <v>2.7949656099841673E-2</v>
      </c>
      <c r="DA31" s="10">
        <f t="shared" ca="1" si="103"/>
        <v>1.9143936559432258E-2</v>
      </c>
      <c r="DB31" s="10">
        <f t="shared" ca="1" si="104"/>
        <v>1.1041102877059915E-2</v>
      </c>
      <c r="DC31" s="10">
        <f t="shared" ca="1" si="105"/>
        <v>4.1989601048735377E-3</v>
      </c>
      <c r="DD31" s="10">
        <f t="shared" ca="1" si="106"/>
        <v>8.8174217791358936E-3</v>
      </c>
    </row>
    <row r="32" spans="1:108">
      <c r="A32" s="9">
        <f ca="1">AVERAGE(I32:XFD32)</f>
        <v>1.9173088752665799E-2</v>
      </c>
      <c r="B32" s="9">
        <f t="shared" si="5"/>
        <v>2.0274834884977354E-2</v>
      </c>
      <c r="C32" s="9"/>
      <c r="D32" s="9">
        <f ca="1">VAR(I32:XFD32)</f>
        <v>1.4128288541525173E-4</v>
      </c>
      <c r="E32" s="9">
        <f t="shared" si="3"/>
        <v>1.4491240387282949E-4</v>
      </c>
      <c r="G32" s="10">
        <f t="shared" si="6"/>
        <v>2.1666666666666661</v>
      </c>
      <c r="I32" s="10">
        <f t="shared" ca="1" si="7"/>
        <v>3.0554996232828383E-2</v>
      </c>
      <c r="J32" s="10">
        <f t="shared" ca="1" si="9"/>
        <v>2.6208706031042622E-2</v>
      </c>
      <c r="K32" s="10">
        <f t="shared" ca="1" si="10"/>
        <v>3.0798879710038959E-2</v>
      </c>
      <c r="L32" s="10">
        <f t="shared" ca="1" si="11"/>
        <v>9.6923606414474461E-3</v>
      </c>
      <c r="M32" s="10">
        <f t="shared" ca="1" si="12"/>
        <v>8.3961852662677409E-3</v>
      </c>
      <c r="N32" s="10">
        <f t="shared" ca="1" si="13"/>
        <v>2.385056622289455E-2</v>
      </c>
      <c r="O32" s="10">
        <f t="shared" ca="1" si="14"/>
        <v>2.2688006181374634E-2</v>
      </c>
      <c r="P32" s="10">
        <f t="shared" ca="1" si="15"/>
        <v>3.8545243940325616E-2</v>
      </c>
      <c r="Q32" s="10">
        <f t="shared" ca="1" si="16"/>
        <v>7.0144677487834067E-3</v>
      </c>
      <c r="R32" s="10">
        <f t="shared" ca="1" si="17"/>
        <v>3.3887347368153693E-2</v>
      </c>
      <c r="S32" s="10">
        <f t="shared" ca="1" si="18"/>
        <v>2.1143207264986183E-2</v>
      </c>
      <c r="T32" s="10">
        <f t="shared" ca="1" si="19"/>
        <v>1.7436727788044053E-2</v>
      </c>
      <c r="U32" s="10">
        <f t="shared" ca="1" si="20"/>
        <v>1.875922115656662E-2</v>
      </c>
      <c r="V32" s="10">
        <f t="shared" ca="1" si="21"/>
        <v>5.4802203473805731E-3</v>
      </c>
      <c r="W32" s="10">
        <f t="shared" ca="1" si="22"/>
        <v>1.9621718753998211E-2</v>
      </c>
      <c r="X32" s="10">
        <f t="shared" ca="1" si="23"/>
        <v>2.8426168427502025E-2</v>
      </c>
      <c r="Y32" s="10">
        <f t="shared" ca="1" si="24"/>
        <v>-5.7031587414842228E-3</v>
      </c>
      <c r="Z32" s="10">
        <f t="shared" ca="1" si="25"/>
        <v>5.021087380004903E-3</v>
      </c>
      <c r="AA32" s="10">
        <f t="shared" ca="1" si="26"/>
        <v>3.0055925524118381E-2</v>
      </c>
      <c r="AB32" s="10">
        <f t="shared" ca="1" si="27"/>
        <v>2.147702384838886E-2</v>
      </c>
      <c r="AC32" s="10">
        <f t="shared" ca="1" si="28"/>
        <v>4.1453899468662937E-2</v>
      </c>
      <c r="AD32" s="10">
        <f t="shared" ca="1" si="29"/>
        <v>1.4749692194291841E-2</v>
      </c>
      <c r="AE32" s="10">
        <f t="shared" ca="1" si="30"/>
        <v>2.2607943587714584E-2</v>
      </c>
      <c r="AF32" s="10">
        <f t="shared" ca="1" si="31"/>
        <v>2.3745620781626231E-2</v>
      </c>
      <c r="AG32" s="10">
        <f t="shared" ca="1" si="32"/>
        <v>2.4995602035953607E-2</v>
      </c>
      <c r="AH32" s="10">
        <f t="shared" ca="1" si="33"/>
        <v>3.1588868623870565E-2</v>
      </c>
      <c r="AI32" s="10">
        <f t="shared" ca="1" si="34"/>
        <v>1.9444040920217658E-2</v>
      </c>
      <c r="AJ32" s="10">
        <f t="shared" ca="1" si="35"/>
        <v>1.262205102538682E-2</v>
      </c>
      <c r="AK32" s="10">
        <f t="shared" ca="1" si="36"/>
        <v>1.6634278011815284E-2</v>
      </c>
      <c r="AL32" s="10">
        <f t="shared" ca="1" si="37"/>
        <v>2.2431739590458549E-2</v>
      </c>
      <c r="AM32" s="10">
        <f t="shared" ca="1" si="38"/>
        <v>1.5794242506705195E-2</v>
      </c>
      <c r="AN32" s="10">
        <f t="shared" ca="1" si="39"/>
        <v>2.3508030603764992E-2</v>
      </c>
      <c r="AO32" s="10">
        <f t="shared" ca="1" si="40"/>
        <v>1.8369212764477619E-2</v>
      </c>
      <c r="AP32" s="10">
        <f t="shared" ca="1" si="41"/>
        <v>3.0066109753356756E-2</v>
      </c>
      <c r="AQ32" s="10">
        <f t="shared" ca="1" si="42"/>
        <v>7.5510969206815295E-3</v>
      </c>
      <c r="AR32" s="10">
        <f t="shared" ca="1" si="43"/>
        <v>1.4618310940111116E-3</v>
      </c>
      <c r="AS32" s="10">
        <f t="shared" ca="1" si="44"/>
        <v>3.0785653902047263E-2</v>
      </c>
      <c r="AT32" s="10">
        <f t="shared" ca="1" si="45"/>
        <v>2.7196973536119596E-2</v>
      </c>
      <c r="AU32" s="10">
        <f t="shared" ca="1" si="46"/>
        <v>6.2369746676938422E-3</v>
      </c>
      <c r="AV32" s="10">
        <f t="shared" ca="1" si="47"/>
        <v>4.1886414501899991E-2</v>
      </c>
      <c r="AW32" s="10">
        <f t="shared" ca="1" si="48"/>
        <v>2.248619893870327E-2</v>
      </c>
      <c r="AX32" s="10">
        <f t="shared" ca="1" si="49"/>
        <v>3.0382846502559943E-2</v>
      </c>
      <c r="AY32" s="10">
        <f t="shared" ca="1" si="50"/>
        <v>3.2976339758071627E-2</v>
      </c>
      <c r="AZ32" s="10">
        <f t="shared" ca="1" si="51"/>
        <v>2.397408331053788E-2</v>
      </c>
      <c r="BA32" s="10">
        <f t="shared" ca="1" si="52"/>
        <v>4.0446088829053425E-3</v>
      </c>
      <c r="BB32" s="10">
        <f t="shared" ca="1" si="53"/>
        <v>2.2524530279390255E-2</v>
      </c>
      <c r="BC32" s="10">
        <f t="shared" ca="1" si="54"/>
        <v>5.2217097558251756E-3</v>
      </c>
      <c r="BD32" s="10">
        <f t="shared" ca="1" si="55"/>
        <v>1.9404166051464337E-2</v>
      </c>
      <c r="BE32" s="10">
        <f t="shared" ca="1" si="56"/>
        <v>9.1636469426031198E-3</v>
      </c>
      <c r="BF32" s="10">
        <f t="shared" ca="1" si="57"/>
        <v>8.1035312259682187E-3</v>
      </c>
      <c r="BG32" s="10">
        <f t="shared" ca="1" si="58"/>
        <v>2.2907017981379115E-2</v>
      </c>
      <c r="BH32" s="10">
        <f t="shared" ca="1" si="59"/>
        <v>1.3854598965111634E-2</v>
      </c>
      <c r="BI32" s="10">
        <f t="shared" ca="1" si="60"/>
        <v>3.5634812466199652E-3</v>
      </c>
      <c r="BJ32" s="10">
        <f t="shared" ca="1" si="61"/>
        <v>2.8130950767044319E-2</v>
      </c>
      <c r="BK32" s="10">
        <f t="shared" ca="1" si="62"/>
        <v>1.2836870548481479E-2</v>
      </c>
      <c r="BL32" s="10">
        <f t="shared" ca="1" si="63"/>
        <v>2.1403052361485535E-2</v>
      </c>
      <c r="BM32" s="10">
        <f t="shared" ca="1" si="64"/>
        <v>1.8234020388037786E-2</v>
      </c>
      <c r="BN32" s="10">
        <f t="shared" ca="1" si="65"/>
        <v>1.8111515867345582E-2</v>
      </c>
      <c r="BO32" s="10">
        <f t="shared" ca="1" si="66"/>
        <v>-1.52547697845959E-2</v>
      </c>
      <c r="BP32" s="10">
        <f t="shared" ca="1" si="67"/>
        <v>2.283601092517705E-2</v>
      </c>
      <c r="BQ32" s="10">
        <f t="shared" ca="1" si="68"/>
        <v>2.1338100419296274E-2</v>
      </c>
      <c r="BR32" s="10">
        <f t="shared" ca="1" si="69"/>
        <v>2.4002538211258525E-2</v>
      </c>
      <c r="BS32" s="10">
        <f t="shared" ca="1" si="70"/>
        <v>2.9648422003585639E-2</v>
      </c>
      <c r="BT32" s="10">
        <f t="shared" ca="1" si="71"/>
        <v>2.4723297951512267E-2</v>
      </c>
      <c r="BU32" s="10">
        <f t="shared" ca="1" si="8"/>
        <v>2.5222644853552533E-2</v>
      </c>
      <c r="BV32" s="10">
        <f t="shared" ca="1" si="72"/>
        <v>-1.5919515518727835E-3</v>
      </c>
      <c r="BW32" s="10">
        <f t="shared" ca="1" si="73"/>
        <v>4.5147464241270419E-2</v>
      </c>
      <c r="BX32" s="10">
        <f t="shared" ca="1" si="74"/>
        <v>1.8732653478611732E-2</v>
      </c>
      <c r="BY32" s="10">
        <f t="shared" ca="1" si="75"/>
        <v>1.2779651455152946E-2</v>
      </c>
      <c r="BZ32" s="10">
        <f t="shared" ca="1" si="76"/>
        <v>4.402514654901956E-2</v>
      </c>
      <c r="CA32" s="10">
        <f t="shared" ca="1" si="77"/>
        <v>2.8651641726406829E-2</v>
      </c>
      <c r="CB32" s="10">
        <f t="shared" ca="1" si="78"/>
        <v>3.0156205488168716E-2</v>
      </c>
      <c r="CC32" s="10">
        <f t="shared" ca="1" si="79"/>
        <v>4.3868816236206379E-2</v>
      </c>
      <c r="CD32" s="10">
        <f t="shared" ca="1" si="80"/>
        <v>2.9080967908430471E-3</v>
      </c>
      <c r="CE32" s="10">
        <f t="shared" ca="1" si="81"/>
        <v>6.7878878493342655E-3</v>
      </c>
      <c r="CF32" s="10">
        <f t="shared" ca="1" si="82"/>
        <v>7.065828302339712E-3</v>
      </c>
      <c r="CG32" s="10">
        <f t="shared" ca="1" si="83"/>
        <v>2.8839844608890761E-6</v>
      </c>
      <c r="CH32" s="10">
        <f t="shared" ca="1" si="84"/>
        <v>1.4742979425360601E-2</v>
      </c>
      <c r="CI32" s="10">
        <f t="shared" ca="1" si="85"/>
        <v>2.2582998118665331E-2</v>
      </c>
      <c r="CJ32" s="10">
        <f t="shared" ca="1" si="86"/>
        <v>1.9741486848451421E-4</v>
      </c>
      <c r="CK32" s="10">
        <f t="shared" ca="1" si="87"/>
        <v>1.9417412254861523E-2</v>
      </c>
      <c r="CL32" s="10">
        <f t="shared" ca="1" si="88"/>
        <v>2.8369192750585838E-2</v>
      </c>
      <c r="CM32" s="10">
        <f t="shared" ca="1" si="89"/>
        <v>2.3439841272556865E-2</v>
      </c>
      <c r="CN32" s="10">
        <f t="shared" ca="1" si="90"/>
        <v>3.3792178125601507E-2</v>
      </c>
      <c r="CO32" s="10">
        <f t="shared" ca="1" si="91"/>
        <v>1.5332906332324592E-2</v>
      </c>
      <c r="CP32" s="10">
        <f t="shared" ca="1" si="92"/>
        <v>1.5025025644176725E-3</v>
      </c>
      <c r="CQ32" s="10">
        <f t="shared" ca="1" si="93"/>
        <v>2.7972267559352615E-2</v>
      </c>
      <c r="CR32" s="10">
        <f t="shared" ca="1" si="94"/>
        <v>1.8971067844576781E-2</v>
      </c>
      <c r="CS32" s="10">
        <f t="shared" ca="1" si="95"/>
        <v>3.7509474780500839E-2</v>
      </c>
      <c r="CT32" s="10">
        <f t="shared" ca="1" si="96"/>
        <v>1.4592716638807345E-3</v>
      </c>
      <c r="CU32" s="10">
        <f t="shared" ca="1" si="97"/>
        <v>1.7525738569915933E-2</v>
      </c>
      <c r="CV32" s="10">
        <f t="shared" ca="1" si="98"/>
        <v>1.443572379113011E-2</v>
      </c>
      <c r="CW32" s="10">
        <f t="shared" ca="1" si="99"/>
        <v>3.4680521354040136E-2</v>
      </c>
      <c r="CX32" s="10">
        <f t="shared" ca="1" si="100"/>
        <v>9.2385716502725347E-3</v>
      </c>
      <c r="CY32" s="10">
        <f t="shared" ca="1" si="101"/>
        <v>1.2653006001453597E-2</v>
      </c>
      <c r="CZ32" s="10">
        <f t="shared" ca="1" si="102"/>
        <v>2.787701836523928E-2</v>
      </c>
      <c r="DA32" s="10">
        <f t="shared" ca="1" si="103"/>
        <v>2.0967791838967902E-2</v>
      </c>
      <c r="DB32" s="10">
        <f t="shared" ca="1" si="104"/>
        <v>1.4037378831616265E-2</v>
      </c>
      <c r="DC32" s="10">
        <f t="shared" ca="1" si="105"/>
        <v>-1.8387995032820197E-3</v>
      </c>
      <c r="DD32" s="10">
        <f t="shared" ca="1" si="106"/>
        <v>7.5835003193755468E-3</v>
      </c>
    </row>
    <row r="33" spans="1:108">
      <c r="A33" s="9">
        <f ca="1">AVERAGE(I33:XFD33)</f>
        <v>1.9359569554054212E-2</v>
      </c>
      <c r="B33" s="9">
        <f t="shared" si="5"/>
        <v>2.04355777256734E-2</v>
      </c>
      <c r="C33" s="9"/>
      <c r="D33" s="9">
        <f ca="1">VAR(I33:XFD33)</f>
        <v>1.4225241476722097E-4</v>
      </c>
      <c r="E33" s="9">
        <f t="shared" si="3"/>
        <v>1.4835758506485019E-4</v>
      </c>
      <c r="G33" s="10">
        <f t="shared" si="6"/>
        <v>2.2499999999999996</v>
      </c>
      <c r="I33" s="10">
        <f t="shared" ca="1" si="7"/>
        <v>3.0477157897934523E-2</v>
      </c>
      <c r="J33" s="10">
        <f t="shared" ca="1" si="9"/>
        <v>2.5363256657820122E-2</v>
      </c>
      <c r="K33" s="10">
        <f t="shared" ca="1" si="10"/>
        <v>3.4435165744070843E-2</v>
      </c>
      <c r="L33" s="10">
        <f t="shared" ca="1" si="11"/>
        <v>1.1890548673965676E-2</v>
      </c>
      <c r="M33" s="10">
        <f t="shared" ca="1" si="12"/>
        <v>4.3660320297392585E-3</v>
      </c>
      <c r="N33" s="10">
        <f t="shared" ca="1" si="13"/>
        <v>1.9469257410342559E-2</v>
      </c>
      <c r="O33" s="10">
        <f t="shared" ca="1" si="14"/>
        <v>2.4096544653551728E-2</v>
      </c>
      <c r="P33" s="10">
        <f t="shared" ca="1" si="15"/>
        <v>3.7974055896164212E-2</v>
      </c>
      <c r="Q33" s="10">
        <f t="shared" ca="1" si="16"/>
        <v>9.2603288850080772E-3</v>
      </c>
      <c r="R33" s="10">
        <f t="shared" ca="1" si="17"/>
        <v>3.2766407916868308E-2</v>
      </c>
      <c r="S33" s="10">
        <f t="shared" ca="1" si="18"/>
        <v>2.2926237142179166E-2</v>
      </c>
      <c r="T33" s="10">
        <f t="shared" ca="1" si="19"/>
        <v>1.4982243524239925E-2</v>
      </c>
      <c r="U33" s="10">
        <f t="shared" ca="1" si="20"/>
        <v>1.4872688100718293E-2</v>
      </c>
      <c r="V33" s="10">
        <f t="shared" ca="1" si="21"/>
        <v>2.5347506127272141E-3</v>
      </c>
      <c r="W33" s="10">
        <f t="shared" ca="1" si="22"/>
        <v>2.1254447795806503E-2</v>
      </c>
      <c r="X33" s="10">
        <f t="shared" ca="1" si="23"/>
        <v>3.0651893544559515E-2</v>
      </c>
      <c r="Y33" s="10">
        <f t="shared" ca="1" si="24"/>
        <v>-3.3873545340136089E-3</v>
      </c>
      <c r="Z33" s="10">
        <f t="shared" ca="1" si="25"/>
        <v>7.9786376784342534E-3</v>
      </c>
      <c r="AA33" s="10">
        <f t="shared" ca="1" si="26"/>
        <v>2.9744948580862251E-2</v>
      </c>
      <c r="AB33" s="10">
        <f t="shared" ca="1" si="27"/>
        <v>1.9877437913551163E-2</v>
      </c>
      <c r="AC33" s="10">
        <f t="shared" ca="1" si="28"/>
        <v>3.9595630373870011E-2</v>
      </c>
      <c r="AD33" s="10">
        <f t="shared" ca="1" si="29"/>
        <v>1.5256283164281509E-2</v>
      </c>
      <c r="AE33" s="10">
        <f t="shared" ca="1" si="30"/>
        <v>2.2261002120124711E-2</v>
      </c>
      <c r="AF33" s="10">
        <f t="shared" ca="1" si="31"/>
        <v>2.8521353558344103E-2</v>
      </c>
      <c r="AG33" s="10">
        <f t="shared" ca="1" si="32"/>
        <v>2.6067675856828353E-2</v>
      </c>
      <c r="AH33" s="10">
        <f t="shared" ca="1" si="33"/>
        <v>2.7802677148739702E-2</v>
      </c>
      <c r="AI33" s="10">
        <f t="shared" ca="1" si="34"/>
        <v>2.1843748388541955E-2</v>
      </c>
      <c r="AJ33" s="10">
        <f t="shared" ca="1" si="35"/>
        <v>1.3551865790115334E-2</v>
      </c>
      <c r="AK33" s="10">
        <f t="shared" ca="1" si="36"/>
        <v>1.4888068702511711E-2</v>
      </c>
      <c r="AL33" s="10">
        <f t="shared" ca="1" si="37"/>
        <v>1.884425259667007E-2</v>
      </c>
      <c r="AM33" s="10">
        <f t="shared" ca="1" si="38"/>
        <v>2.2802923321212476E-2</v>
      </c>
      <c r="AN33" s="10">
        <f t="shared" ca="1" si="39"/>
        <v>2.8730233232086674E-2</v>
      </c>
      <c r="AO33" s="10">
        <f t="shared" ca="1" si="40"/>
        <v>1.9446755267111277E-2</v>
      </c>
      <c r="AP33" s="10">
        <f t="shared" ca="1" si="41"/>
        <v>3.0808821213696644E-2</v>
      </c>
      <c r="AQ33" s="10">
        <f t="shared" ca="1" si="42"/>
        <v>9.3455249386717437E-3</v>
      </c>
      <c r="AR33" s="10">
        <f t="shared" ca="1" si="43"/>
        <v>5.3799414503090861E-3</v>
      </c>
      <c r="AS33" s="10">
        <f t="shared" ca="1" si="44"/>
        <v>2.9152784362302897E-2</v>
      </c>
      <c r="AT33" s="10">
        <f t="shared" ca="1" si="45"/>
        <v>3.1259656182363073E-2</v>
      </c>
      <c r="AU33" s="10">
        <f t="shared" ca="1" si="46"/>
        <v>4.118960662020413E-3</v>
      </c>
      <c r="AV33" s="10">
        <f t="shared" ca="1" si="47"/>
        <v>4.3212552458093204E-2</v>
      </c>
      <c r="AW33" s="10">
        <f t="shared" ca="1" si="48"/>
        <v>2.0220227856664431E-2</v>
      </c>
      <c r="AX33" s="10">
        <f t="shared" ca="1" si="49"/>
        <v>3.2598376790056463E-2</v>
      </c>
      <c r="AY33" s="10">
        <f t="shared" ca="1" si="50"/>
        <v>3.3740638039081443E-2</v>
      </c>
      <c r="AZ33" s="10">
        <f t="shared" ca="1" si="51"/>
        <v>2.4456704440754821E-2</v>
      </c>
      <c r="BA33" s="10">
        <f t="shared" ca="1" si="52"/>
        <v>2.3603956762316539E-3</v>
      </c>
      <c r="BB33" s="10">
        <f t="shared" ca="1" si="53"/>
        <v>2.0176688502856747E-2</v>
      </c>
      <c r="BC33" s="10">
        <f t="shared" ca="1" si="54"/>
        <v>4.0037716550052685E-3</v>
      </c>
      <c r="BD33" s="10">
        <f t="shared" ca="1" si="55"/>
        <v>2.2222918759044495E-2</v>
      </c>
      <c r="BE33" s="10">
        <f t="shared" ca="1" si="56"/>
        <v>8.165603291607617E-3</v>
      </c>
      <c r="BF33" s="10">
        <f t="shared" ca="1" si="57"/>
        <v>9.4555934223809514E-3</v>
      </c>
      <c r="BG33" s="10">
        <f t="shared" ca="1" si="58"/>
        <v>2.2366196429167939E-2</v>
      </c>
      <c r="BH33" s="10">
        <f t="shared" ca="1" si="59"/>
        <v>9.4391169124517678E-3</v>
      </c>
      <c r="BI33" s="10">
        <f t="shared" ca="1" si="60"/>
        <v>-2.1260073829592338E-3</v>
      </c>
      <c r="BJ33" s="10">
        <f t="shared" ca="1" si="61"/>
        <v>2.2910633604148307E-2</v>
      </c>
      <c r="BK33" s="10">
        <f t="shared" ca="1" si="62"/>
        <v>1.5602913491233706E-2</v>
      </c>
      <c r="BL33" s="10">
        <f t="shared" ca="1" si="63"/>
        <v>2.1456608576754597E-2</v>
      </c>
      <c r="BM33" s="10">
        <f t="shared" ca="1" si="64"/>
        <v>1.5615632415099435E-2</v>
      </c>
      <c r="BN33" s="10">
        <f t="shared" ca="1" si="65"/>
        <v>2.2292523171191233E-2</v>
      </c>
      <c r="BO33" s="10">
        <f t="shared" ca="1" si="66"/>
        <v>-1.4619190704724791E-2</v>
      </c>
      <c r="BP33" s="10">
        <f t="shared" ca="1" si="67"/>
        <v>2.6793107331571253E-2</v>
      </c>
      <c r="BQ33" s="10">
        <f t="shared" ca="1" si="68"/>
        <v>2.4963569824405073E-2</v>
      </c>
      <c r="BR33" s="10">
        <f t="shared" ca="1" si="69"/>
        <v>2.4293504974125867E-2</v>
      </c>
      <c r="BS33" s="10">
        <f t="shared" ca="1" si="70"/>
        <v>2.7793271118623335E-2</v>
      </c>
      <c r="BT33" s="10">
        <f t="shared" ca="1" si="71"/>
        <v>2.4627154048278067E-2</v>
      </c>
      <c r="BU33" s="10">
        <f t="shared" ca="1" si="8"/>
        <v>2.3552972917282453E-2</v>
      </c>
      <c r="BV33" s="10">
        <f t="shared" ca="1" si="72"/>
        <v>2.3775470023684794E-3</v>
      </c>
      <c r="BW33" s="10">
        <f t="shared" ca="1" si="73"/>
        <v>4.5039632542791391E-2</v>
      </c>
      <c r="BX33" s="10">
        <f t="shared" ca="1" si="74"/>
        <v>1.6764046434627849E-2</v>
      </c>
      <c r="BY33" s="10">
        <f t="shared" ca="1" si="75"/>
        <v>1.1972551072054052E-2</v>
      </c>
      <c r="BZ33" s="10">
        <f t="shared" ca="1" si="76"/>
        <v>3.9271886878869969E-2</v>
      </c>
      <c r="CA33" s="10">
        <f t="shared" ca="1" si="77"/>
        <v>2.7983436797014514E-2</v>
      </c>
      <c r="CB33" s="10">
        <f t="shared" ca="1" si="78"/>
        <v>3.0770858805086763E-2</v>
      </c>
      <c r="CC33" s="10">
        <f t="shared" ca="1" si="79"/>
        <v>4.3710931450890299E-2</v>
      </c>
      <c r="CD33" s="10">
        <f t="shared" ca="1" si="80"/>
        <v>2.3426543604705575E-3</v>
      </c>
      <c r="CE33" s="10">
        <f t="shared" ca="1" si="81"/>
        <v>8.1458795548794496E-3</v>
      </c>
      <c r="CF33" s="10">
        <f t="shared" ca="1" si="82"/>
        <v>5.7781568768928799E-3</v>
      </c>
      <c r="CG33" s="10">
        <f t="shared" ca="1" si="83"/>
        <v>8.1141184954854669E-5</v>
      </c>
      <c r="CH33" s="10">
        <f t="shared" ca="1" si="84"/>
        <v>1.323571075642724E-2</v>
      </c>
      <c r="CI33" s="10">
        <f t="shared" ca="1" si="85"/>
        <v>2.624118608688944E-2</v>
      </c>
      <c r="CJ33" s="10">
        <f t="shared" ca="1" si="86"/>
        <v>-3.6868846780143917E-3</v>
      </c>
      <c r="CK33" s="10">
        <f t="shared" ca="1" si="87"/>
        <v>1.925732610188223E-2</v>
      </c>
      <c r="CL33" s="10">
        <f t="shared" ca="1" si="88"/>
        <v>3.0171171916813296E-2</v>
      </c>
      <c r="CM33" s="10">
        <f t="shared" ca="1" si="89"/>
        <v>2.8122020301071325E-2</v>
      </c>
      <c r="CN33" s="10">
        <f t="shared" ca="1" si="90"/>
        <v>3.276401841027244E-2</v>
      </c>
      <c r="CO33" s="10">
        <f t="shared" ca="1" si="91"/>
        <v>2.1278679655162596E-2</v>
      </c>
      <c r="CP33" s="10">
        <f t="shared" ca="1" si="92"/>
        <v>3.1583403766793959E-3</v>
      </c>
      <c r="CQ33" s="10">
        <f t="shared" ca="1" si="93"/>
        <v>2.8995602281400464E-2</v>
      </c>
      <c r="CR33" s="10">
        <f t="shared" ca="1" si="94"/>
        <v>2.0362819366858322E-2</v>
      </c>
      <c r="CS33" s="10">
        <f t="shared" ca="1" si="95"/>
        <v>3.4719864964069376E-2</v>
      </c>
      <c r="CT33" s="10">
        <f t="shared" ca="1" si="96"/>
        <v>1.7187031211763097E-3</v>
      </c>
      <c r="CU33" s="10">
        <f t="shared" ca="1" si="97"/>
        <v>1.8515134645816323E-2</v>
      </c>
      <c r="CV33" s="10">
        <f t="shared" ca="1" si="98"/>
        <v>1.4203719432494875E-2</v>
      </c>
      <c r="CW33" s="10">
        <f t="shared" ca="1" si="99"/>
        <v>3.3877379926036913E-2</v>
      </c>
      <c r="CX33" s="10">
        <f t="shared" ca="1" si="100"/>
        <v>9.8279291083012751E-3</v>
      </c>
      <c r="CY33" s="10">
        <f t="shared" ca="1" si="101"/>
        <v>1.2947904113311835E-2</v>
      </c>
      <c r="CZ33" s="10">
        <f t="shared" ca="1" si="102"/>
        <v>2.6642854253310665E-2</v>
      </c>
      <c r="DA33" s="10">
        <f t="shared" ca="1" si="103"/>
        <v>2.0943693742357192E-2</v>
      </c>
      <c r="DB33" s="10">
        <f t="shared" ca="1" si="104"/>
        <v>1.5932050269068583E-2</v>
      </c>
      <c r="DC33" s="10">
        <f t="shared" ca="1" si="105"/>
        <v>-2.5738833445817879E-3</v>
      </c>
      <c r="DD33" s="10">
        <f t="shared" ca="1" si="106"/>
        <v>8.2745695649583482E-3</v>
      </c>
    </row>
    <row r="34" spans="1:108">
      <c r="A34" s="9">
        <f ca="1">AVERAGE(I34:XFD34)</f>
        <v>1.968455890109656E-2</v>
      </c>
      <c r="B34" s="9">
        <f t="shared" si="5"/>
        <v>2.0593663720904154E-2</v>
      </c>
      <c r="C34" s="9"/>
      <c r="D34" s="9">
        <f ca="1">VAR(I34:XFD34)</f>
        <v>1.462084644291935E-4</v>
      </c>
      <c r="E34" s="9">
        <f t="shared" si="3"/>
        <v>1.5168981978285043E-4</v>
      </c>
      <c r="G34" s="10">
        <f t="shared" si="6"/>
        <v>2.333333333333333</v>
      </c>
      <c r="I34" s="10">
        <f t="shared" ca="1" si="7"/>
        <v>3.0592292558015245E-2</v>
      </c>
      <c r="J34" s="10">
        <f t="shared" ca="1" si="9"/>
        <v>2.7990274020451542E-2</v>
      </c>
      <c r="K34" s="10">
        <f t="shared" ca="1" si="10"/>
        <v>3.3863636773456329E-2</v>
      </c>
      <c r="L34" s="10">
        <f t="shared" ca="1" si="11"/>
        <v>1.4744297377769212E-2</v>
      </c>
      <c r="M34" s="10">
        <f t="shared" ca="1" si="12"/>
        <v>8.8617200867470037E-3</v>
      </c>
      <c r="N34" s="10">
        <f t="shared" ca="1" si="13"/>
        <v>1.876600000382905E-2</v>
      </c>
      <c r="O34" s="10">
        <f t="shared" ca="1" si="14"/>
        <v>2.5718123342482857E-2</v>
      </c>
      <c r="P34" s="10">
        <f t="shared" ca="1" si="15"/>
        <v>3.8589770940573434E-2</v>
      </c>
      <c r="Q34" s="10">
        <f t="shared" ca="1" si="16"/>
        <v>7.3405589891996819E-3</v>
      </c>
      <c r="R34" s="10">
        <f t="shared" ca="1" si="17"/>
        <v>2.6848551114948875E-2</v>
      </c>
      <c r="S34" s="10">
        <f t="shared" ca="1" si="18"/>
        <v>2.1523826431518633E-2</v>
      </c>
      <c r="T34" s="10">
        <f t="shared" ca="1" si="19"/>
        <v>2.0911159048384212E-2</v>
      </c>
      <c r="U34" s="10">
        <f t="shared" ca="1" si="20"/>
        <v>1.9984725325076773E-2</v>
      </c>
      <c r="V34" s="10">
        <f t="shared" ca="1" si="21"/>
        <v>-8.1287981064921211E-4</v>
      </c>
      <c r="W34" s="10">
        <f t="shared" ca="1" si="22"/>
        <v>2.1947435741615104E-2</v>
      </c>
      <c r="X34" s="10">
        <f t="shared" ca="1" si="23"/>
        <v>3.0840086425686662E-2</v>
      </c>
      <c r="Y34" s="10">
        <f t="shared" ca="1" si="24"/>
        <v>-3.4656461436361565E-3</v>
      </c>
      <c r="Z34" s="10">
        <f t="shared" ca="1" si="25"/>
        <v>9.8896169179913205E-3</v>
      </c>
      <c r="AA34" s="10">
        <f t="shared" ca="1" si="26"/>
        <v>3.2284073943327961E-2</v>
      </c>
      <c r="AB34" s="10">
        <f t="shared" ca="1" si="27"/>
        <v>1.819961009753901E-2</v>
      </c>
      <c r="AC34" s="10">
        <f t="shared" ca="1" si="28"/>
        <v>3.7734564626487985E-2</v>
      </c>
      <c r="AD34" s="10">
        <f t="shared" ca="1" si="29"/>
        <v>1.1522231326483183E-2</v>
      </c>
      <c r="AE34" s="10">
        <f t="shared" ca="1" si="30"/>
        <v>2.11963697610816E-2</v>
      </c>
      <c r="AF34" s="10">
        <f t="shared" ca="1" si="31"/>
        <v>3.0095285757083118E-2</v>
      </c>
      <c r="AG34" s="10">
        <f t="shared" ca="1" si="32"/>
        <v>2.5543868697149336E-2</v>
      </c>
      <c r="AH34" s="10">
        <f t="shared" ca="1" si="33"/>
        <v>2.5591136672686674E-2</v>
      </c>
      <c r="AI34" s="10">
        <f t="shared" ca="1" si="34"/>
        <v>1.8359616532622799E-2</v>
      </c>
      <c r="AJ34" s="10">
        <f t="shared" ca="1" si="35"/>
        <v>1.4086901241936463E-2</v>
      </c>
      <c r="AK34" s="10">
        <f t="shared" ca="1" si="36"/>
        <v>1.4137819887995588E-2</v>
      </c>
      <c r="AL34" s="10">
        <f t="shared" ca="1" si="37"/>
        <v>2.1466284812127159E-2</v>
      </c>
      <c r="AM34" s="10">
        <f t="shared" ca="1" si="38"/>
        <v>2.4551561368547907E-2</v>
      </c>
      <c r="AN34" s="10">
        <f t="shared" ca="1" si="39"/>
        <v>3.1351225816730922E-2</v>
      </c>
      <c r="AO34" s="10">
        <f t="shared" ca="1" si="40"/>
        <v>1.977752554614623E-2</v>
      </c>
      <c r="AP34" s="10">
        <f t="shared" ca="1" si="41"/>
        <v>3.2926968901860393E-2</v>
      </c>
      <c r="AQ34" s="10">
        <f t="shared" ca="1" si="42"/>
        <v>1.0707257843567146E-2</v>
      </c>
      <c r="AR34" s="10">
        <f t="shared" ca="1" si="43"/>
        <v>1.534250620673067E-2</v>
      </c>
      <c r="AS34" s="10">
        <f t="shared" ca="1" si="44"/>
        <v>2.7899350576271485E-2</v>
      </c>
      <c r="AT34" s="10">
        <f t="shared" ca="1" si="45"/>
        <v>3.1962465558461418E-2</v>
      </c>
      <c r="AU34" s="10">
        <f t="shared" ca="1" si="46"/>
        <v>5.2690828215697016E-3</v>
      </c>
      <c r="AV34" s="10">
        <f t="shared" ca="1" si="47"/>
        <v>4.4047004330011734E-2</v>
      </c>
      <c r="AW34" s="10">
        <f t="shared" ca="1" si="48"/>
        <v>3.2534072205826707E-2</v>
      </c>
      <c r="AX34" s="10">
        <f t="shared" ca="1" si="49"/>
        <v>3.4227025298475898E-2</v>
      </c>
      <c r="AY34" s="10">
        <f t="shared" ca="1" si="50"/>
        <v>2.8100002269296865E-2</v>
      </c>
      <c r="AZ34" s="10">
        <f t="shared" ca="1" si="51"/>
        <v>2.3551408543343304E-2</v>
      </c>
      <c r="BA34" s="10">
        <f t="shared" ca="1" si="52"/>
        <v>1.9418922190115504E-3</v>
      </c>
      <c r="BB34" s="10">
        <f t="shared" ca="1" si="53"/>
        <v>2.7209302207598804E-2</v>
      </c>
      <c r="BC34" s="10">
        <f t="shared" ca="1" si="54"/>
        <v>2.0339581616210492E-3</v>
      </c>
      <c r="BD34" s="10">
        <f t="shared" ca="1" si="55"/>
        <v>2.4063931503027269E-2</v>
      </c>
      <c r="BE34" s="10">
        <f t="shared" ca="1" si="56"/>
        <v>9.1524672546586614E-3</v>
      </c>
      <c r="BF34" s="10">
        <f t="shared" ca="1" si="57"/>
        <v>1.8304966141758534E-3</v>
      </c>
      <c r="BG34" s="10">
        <f t="shared" ca="1" si="58"/>
        <v>2.535288654893525E-2</v>
      </c>
      <c r="BH34" s="10">
        <f t="shared" ca="1" si="59"/>
        <v>7.6340434701122123E-3</v>
      </c>
      <c r="BI34" s="10">
        <f t="shared" ca="1" si="60"/>
        <v>-6.370204801766006E-5</v>
      </c>
      <c r="BJ34" s="10">
        <f t="shared" ca="1" si="61"/>
        <v>2.0826078203108431E-2</v>
      </c>
      <c r="BK34" s="10">
        <f t="shared" ca="1" si="62"/>
        <v>1.611305919341199E-2</v>
      </c>
      <c r="BL34" s="10">
        <f t="shared" ca="1" si="63"/>
        <v>1.9181364578844621E-2</v>
      </c>
      <c r="BM34" s="10">
        <f t="shared" ca="1" si="64"/>
        <v>1.4610324626201326E-2</v>
      </c>
      <c r="BN34" s="10">
        <f t="shared" ca="1" si="65"/>
        <v>1.8588259687297791E-2</v>
      </c>
      <c r="BO34" s="10">
        <f t="shared" ca="1" si="66"/>
        <v>-1.3516714037565773E-2</v>
      </c>
      <c r="BP34" s="10">
        <f t="shared" ca="1" si="67"/>
        <v>2.3030217663596607E-2</v>
      </c>
      <c r="BQ34" s="10">
        <f t="shared" ca="1" si="68"/>
        <v>2.7569273825970953E-2</v>
      </c>
      <c r="BR34" s="10">
        <f t="shared" ca="1" si="69"/>
        <v>2.3825943410353025E-2</v>
      </c>
      <c r="BS34" s="10">
        <f t="shared" ca="1" si="70"/>
        <v>3.0068152982830641E-2</v>
      </c>
      <c r="BT34" s="10">
        <f t="shared" ca="1" si="71"/>
        <v>3.3609877879284301E-2</v>
      </c>
      <c r="BU34" s="10">
        <f t="shared" ca="1" si="8"/>
        <v>2.1200815782011634E-2</v>
      </c>
      <c r="BV34" s="10">
        <f t="shared" ca="1" si="72"/>
        <v>5.3039938582603204E-3</v>
      </c>
      <c r="BW34" s="10">
        <f t="shared" ca="1" si="73"/>
        <v>3.9776758836596947E-2</v>
      </c>
      <c r="BX34" s="10">
        <f t="shared" ca="1" si="74"/>
        <v>1.5939110788722132E-2</v>
      </c>
      <c r="BY34" s="10">
        <f t="shared" ca="1" si="75"/>
        <v>9.7109613750733341E-3</v>
      </c>
      <c r="BZ34" s="10">
        <f t="shared" ca="1" si="76"/>
        <v>3.7769261227965076E-2</v>
      </c>
      <c r="CA34" s="10">
        <f t="shared" ca="1" si="77"/>
        <v>2.836590939716755E-2</v>
      </c>
      <c r="CB34" s="10">
        <f t="shared" ca="1" si="78"/>
        <v>3.2094354781286187E-2</v>
      </c>
      <c r="CC34" s="10">
        <f t="shared" ca="1" si="79"/>
        <v>4.6294607171308753E-2</v>
      </c>
      <c r="CD34" s="10">
        <f t="shared" ca="1" si="80"/>
        <v>-3.5976503267944439E-4</v>
      </c>
      <c r="CE34" s="10">
        <f t="shared" ca="1" si="81"/>
        <v>1.1561319795014518E-2</v>
      </c>
      <c r="CF34" s="10">
        <f t="shared" ca="1" si="82"/>
        <v>6.3072086784333077E-3</v>
      </c>
      <c r="CG34" s="10">
        <f t="shared" ca="1" si="83"/>
        <v>-2.2753989078960978E-3</v>
      </c>
      <c r="CH34" s="10">
        <f t="shared" ca="1" si="84"/>
        <v>1.3721957412648457E-2</v>
      </c>
      <c r="CI34" s="10">
        <f t="shared" ca="1" si="85"/>
        <v>2.610302362268015E-2</v>
      </c>
      <c r="CJ34" s="10">
        <f t="shared" ca="1" si="86"/>
        <v>5.9164140548772668E-4</v>
      </c>
      <c r="CK34" s="10">
        <f t="shared" ca="1" si="87"/>
        <v>1.8577319450844423E-2</v>
      </c>
      <c r="CL34" s="10">
        <f t="shared" ca="1" si="88"/>
        <v>2.5616613733308587E-2</v>
      </c>
      <c r="CM34" s="10">
        <f t="shared" ca="1" si="89"/>
        <v>2.6788564597828059E-2</v>
      </c>
      <c r="CN34" s="10">
        <f t="shared" ca="1" si="90"/>
        <v>3.6729145581499471E-2</v>
      </c>
      <c r="CO34" s="10">
        <f t="shared" ca="1" si="91"/>
        <v>2.2790621808227725E-2</v>
      </c>
      <c r="CP34" s="10">
        <f t="shared" ca="1" si="92"/>
        <v>1.395135967325406E-3</v>
      </c>
      <c r="CQ34" s="10">
        <f t="shared" ca="1" si="93"/>
        <v>3.4127465038376124E-2</v>
      </c>
      <c r="CR34" s="10">
        <f t="shared" ca="1" si="94"/>
        <v>2.2191508901841763E-2</v>
      </c>
      <c r="CS34" s="10">
        <f t="shared" ca="1" si="95"/>
        <v>3.2132036745527316E-2</v>
      </c>
      <c r="CT34" s="10">
        <f t="shared" ca="1" si="96"/>
        <v>2.4877023780274683E-3</v>
      </c>
      <c r="CU34" s="10">
        <f t="shared" ca="1" si="97"/>
        <v>2.237404103428961E-2</v>
      </c>
      <c r="CV34" s="10">
        <f t="shared" ca="1" si="98"/>
        <v>1.2240045557314906E-2</v>
      </c>
      <c r="CW34" s="10">
        <f t="shared" ca="1" si="99"/>
        <v>3.5572135148842277E-2</v>
      </c>
      <c r="CX34" s="10">
        <f t="shared" ca="1" si="100"/>
        <v>5.0487198258179081E-3</v>
      </c>
      <c r="CY34" s="10">
        <f t="shared" ca="1" si="101"/>
        <v>1.3507834958397127E-2</v>
      </c>
      <c r="CZ34" s="10">
        <f t="shared" ca="1" si="102"/>
        <v>2.4997505823692551E-2</v>
      </c>
      <c r="DA34" s="10">
        <f t="shared" ca="1" si="103"/>
        <v>1.5687504478671465E-2</v>
      </c>
      <c r="DB34" s="10">
        <f t="shared" ca="1" si="104"/>
        <v>1.4929177823162384E-2</v>
      </c>
      <c r="DC34" s="10">
        <f t="shared" ca="1" si="105"/>
        <v>-4.7050777188668048E-3</v>
      </c>
      <c r="DD34" s="10">
        <f t="shared" ca="1" si="106"/>
        <v>1.4202245052169223E-2</v>
      </c>
    </row>
    <row r="35" spans="1:108">
      <c r="A35" s="9">
        <f ca="1">AVERAGE(I35:XFD35)</f>
        <v>2.0019492412886152E-2</v>
      </c>
      <c r="B35" s="9">
        <f t="shared" si="5"/>
        <v>2.0749136784462587E-2</v>
      </c>
      <c r="C35" s="9"/>
      <c r="D35" s="9">
        <f ca="1">VAR(I35:XFD35)</f>
        <v>1.4670839017961136E-4</v>
      </c>
      <c r="E35" s="9">
        <f t="shared" si="3"/>
        <v>1.5491281085268539E-4</v>
      </c>
      <c r="G35" s="10">
        <f t="shared" si="6"/>
        <v>2.4166666666666665</v>
      </c>
      <c r="I35" s="10">
        <f t="shared" ca="1" si="7"/>
        <v>3.4217478760027432E-2</v>
      </c>
      <c r="J35" s="10">
        <f t="shared" ca="1" si="9"/>
        <v>2.7942724610645807E-2</v>
      </c>
      <c r="K35" s="10">
        <f t="shared" ca="1" si="10"/>
        <v>3.7406680651235001E-2</v>
      </c>
      <c r="L35" s="10">
        <f t="shared" ca="1" si="11"/>
        <v>2.1761756655535834E-2</v>
      </c>
      <c r="M35" s="10">
        <f t="shared" ca="1" si="12"/>
        <v>8.1424909857944934E-3</v>
      </c>
      <c r="N35" s="10">
        <f t="shared" ca="1" si="13"/>
        <v>2.0909756575818249E-2</v>
      </c>
      <c r="O35" s="10">
        <f t="shared" ca="1" si="14"/>
        <v>1.952985043378707E-2</v>
      </c>
      <c r="P35" s="10">
        <f t="shared" ca="1" si="15"/>
        <v>3.7406376448474096E-2</v>
      </c>
      <c r="Q35" s="10">
        <f t="shared" ca="1" si="16"/>
        <v>5.2425304005410279E-3</v>
      </c>
      <c r="R35" s="10">
        <f t="shared" ca="1" si="17"/>
        <v>2.2013826280428597E-2</v>
      </c>
      <c r="S35" s="10">
        <f t="shared" ca="1" si="18"/>
        <v>1.8294117711788901E-2</v>
      </c>
      <c r="T35" s="10">
        <f t="shared" ca="1" si="19"/>
        <v>1.6658124168146608E-2</v>
      </c>
      <c r="U35" s="10">
        <f t="shared" ca="1" si="20"/>
        <v>1.9946498370203347E-2</v>
      </c>
      <c r="V35" s="10">
        <f t="shared" ca="1" si="21"/>
        <v>1.1826052633765326E-3</v>
      </c>
      <c r="W35" s="10">
        <f t="shared" ca="1" si="22"/>
        <v>2.0598819414813931E-2</v>
      </c>
      <c r="X35" s="10">
        <f t="shared" ca="1" si="23"/>
        <v>3.0022730639113242E-2</v>
      </c>
      <c r="Y35" s="10">
        <f t="shared" ca="1" si="24"/>
        <v>-4.0596954287034498E-3</v>
      </c>
      <c r="Z35" s="10">
        <f t="shared" ca="1" si="25"/>
        <v>1.1050332659552641E-2</v>
      </c>
      <c r="AA35" s="10">
        <f t="shared" ca="1" si="26"/>
        <v>3.0275220868702789E-2</v>
      </c>
      <c r="AB35" s="10">
        <f t="shared" ca="1" si="27"/>
        <v>2.3186064141217797E-2</v>
      </c>
      <c r="AC35" s="10">
        <f t="shared" ca="1" si="28"/>
        <v>4.1857654758839312E-2</v>
      </c>
      <c r="AD35" s="10">
        <f t="shared" ca="1" si="29"/>
        <v>1.4564798264216148E-2</v>
      </c>
      <c r="AE35" s="10">
        <f t="shared" ca="1" si="30"/>
        <v>2.5123772035872884E-2</v>
      </c>
      <c r="AF35" s="10">
        <f t="shared" ca="1" si="31"/>
        <v>2.9031670062766125E-2</v>
      </c>
      <c r="AG35" s="10">
        <f t="shared" ca="1" si="32"/>
        <v>2.738611193484751E-2</v>
      </c>
      <c r="AH35" s="10">
        <f t="shared" ca="1" si="33"/>
        <v>2.5740614844775141E-2</v>
      </c>
      <c r="AI35" s="10">
        <f t="shared" ca="1" si="34"/>
        <v>2.0290871869366484E-2</v>
      </c>
      <c r="AJ35" s="10">
        <f t="shared" ca="1" si="35"/>
        <v>1.448298197851312E-2</v>
      </c>
      <c r="AK35" s="10">
        <f t="shared" ca="1" si="36"/>
        <v>1.5055264211184661E-2</v>
      </c>
      <c r="AL35" s="10">
        <f t="shared" ca="1" si="37"/>
        <v>1.9977411342665556E-2</v>
      </c>
      <c r="AM35" s="10">
        <f t="shared" ca="1" si="38"/>
        <v>3.0551952884425655E-2</v>
      </c>
      <c r="AN35" s="10">
        <f t="shared" ca="1" si="39"/>
        <v>3.0686265816287028E-2</v>
      </c>
      <c r="AO35" s="10">
        <f t="shared" ca="1" si="40"/>
        <v>2.2619675002133653E-2</v>
      </c>
      <c r="AP35" s="10">
        <f t="shared" ca="1" si="41"/>
        <v>3.1972985850343624E-2</v>
      </c>
      <c r="AQ35" s="10">
        <f t="shared" ca="1" si="42"/>
        <v>9.6507266487908926E-3</v>
      </c>
      <c r="AR35" s="10">
        <f t="shared" ca="1" si="43"/>
        <v>1.4396588373157347E-2</v>
      </c>
      <c r="AS35" s="10">
        <f t="shared" ca="1" si="44"/>
        <v>2.8517443947203722E-2</v>
      </c>
      <c r="AT35" s="10">
        <f t="shared" ca="1" si="45"/>
        <v>2.9953913494134062E-2</v>
      </c>
      <c r="AU35" s="10">
        <f t="shared" ca="1" si="46"/>
        <v>3.5873752573372269E-3</v>
      </c>
      <c r="AV35" s="10">
        <f t="shared" ca="1" si="47"/>
        <v>4.3140895107690862E-2</v>
      </c>
      <c r="AW35" s="10">
        <f t="shared" ca="1" si="48"/>
        <v>3.4486917112671801E-2</v>
      </c>
      <c r="AX35" s="10">
        <f t="shared" ca="1" si="49"/>
        <v>3.1420516379991846E-2</v>
      </c>
      <c r="AY35" s="10">
        <f t="shared" ca="1" si="50"/>
        <v>2.8666223078420192E-2</v>
      </c>
      <c r="AZ35" s="10">
        <f t="shared" ca="1" si="51"/>
        <v>2.1312583409197762E-2</v>
      </c>
      <c r="BA35" s="10">
        <f t="shared" ca="1" si="52"/>
        <v>6.4080595671909798E-3</v>
      </c>
      <c r="BB35" s="10">
        <f t="shared" ca="1" si="53"/>
        <v>2.6865632277281337E-2</v>
      </c>
      <c r="BC35" s="10">
        <f t="shared" ca="1" si="54"/>
        <v>-1.189147088381384E-3</v>
      </c>
      <c r="BD35" s="10">
        <f t="shared" ca="1" si="55"/>
        <v>2.8798509133447378E-2</v>
      </c>
      <c r="BE35" s="10">
        <f t="shared" ca="1" si="56"/>
        <v>6.2672549922081402E-3</v>
      </c>
      <c r="BF35" s="10">
        <f t="shared" ca="1" si="57"/>
        <v>1.555584848022202E-3</v>
      </c>
      <c r="BG35" s="10">
        <f t="shared" ca="1" si="58"/>
        <v>2.9024841623131497E-2</v>
      </c>
      <c r="BH35" s="10">
        <f t="shared" ca="1" si="59"/>
        <v>8.9835936614484566E-3</v>
      </c>
      <c r="BI35" s="10">
        <f t="shared" ca="1" si="60"/>
        <v>-8.9567525101553688E-4</v>
      </c>
      <c r="BJ35" s="10">
        <f t="shared" ca="1" si="61"/>
        <v>1.4031820174038877E-2</v>
      </c>
      <c r="BK35" s="10">
        <f t="shared" ca="1" si="62"/>
        <v>1.7364917069420106E-2</v>
      </c>
      <c r="BL35" s="10">
        <f t="shared" ca="1" si="63"/>
        <v>2.260459117681712E-2</v>
      </c>
      <c r="BM35" s="10">
        <f t="shared" ca="1" si="64"/>
        <v>1.73594573798867E-2</v>
      </c>
      <c r="BN35" s="10">
        <f t="shared" ca="1" si="65"/>
        <v>1.7232260919961953E-2</v>
      </c>
      <c r="BO35" s="10">
        <f t="shared" ca="1" si="66"/>
        <v>-1.7060255792715681E-2</v>
      </c>
      <c r="BP35" s="10">
        <f t="shared" ca="1" si="67"/>
        <v>2.0852767227824524E-2</v>
      </c>
      <c r="BQ35" s="10">
        <f t="shared" ca="1" si="68"/>
        <v>2.5955879742662894E-2</v>
      </c>
      <c r="BR35" s="10">
        <f t="shared" ca="1" si="69"/>
        <v>2.3292310887463679E-2</v>
      </c>
      <c r="BS35" s="10">
        <f t="shared" ca="1" si="70"/>
        <v>2.6290495903004547E-2</v>
      </c>
      <c r="BT35" s="10">
        <f t="shared" ca="1" si="71"/>
        <v>3.1667154527207024E-2</v>
      </c>
      <c r="BU35" s="10">
        <f t="shared" ca="1" si="8"/>
        <v>2.227924770075292E-2</v>
      </c>
      <c r="BV35" s="10">
        <f t="shared" ca="1" si="72"/>
        <v>-4.0271682974806194E-4</v>
      </c>
      <c r="BW35" s="10">
        <f t="shared" ca="1" si="73"/>
        <v>3.7643414669724089E-2</v>
      </c>
      <c r="BX35" s="10">
        <f t="shared" ca="1" si="74"/>
        <v>1.3925770291186884E-2</v>
      </c>
      <c r="BY35" s="10">
        <f t="shared" ca="1" si="75"/>
        <v>1.6590606754853122E-2</v>
      </c>
      <c r="BZ35" s="10">
        <f t="shared" ca="1" si="76"/>
        <v>3.530664485237274E-2</v>
      </c>
      <c r="CA35" s="10">
        <f t="shared" ca="1" si="77"/>
        <v>3.1610183871217418E-2</v>
      </c>
      <c r="CB35" s="10">
        <f t="shared" ca="1" si="78"/>
        <v>3.6705099231353615E-2</v>
      </c>
      <c r="CC35" s="10">
        <f t="shared" ca="1" si="79"/>
        <v>4.8013179191008053E-2</v>
      </c>
      <c r="CD35" s="10">
        <f t="shared" ca="1" si="80"/>
        <v>3.1642455447468644E-3</v>
      </c>
      <c r="CE35" s="10">
        <f t="shared" ca="1" si="81"/>
        <v>1.5321495457291116E-2</v>
      </c>
      <c r="CF35" s="10">
        <f t="shared" ca="1" si="82"/>
        <v>5.4392565391440844E-3</v>
      </c>
      <c r="CG35" s="10">
        <f t="shared" ca="1" si="83"/>
        <v>1.784025087101619E-3</v>
      </c>
      <c r="CH35" s="10">
        <f t="shared" ca="1" si="84"/>
        <v>1.237751114060489E-2</v>
      </c>
      <c r="CI35" s="10">
        <f t="shared" ca="1" si="85"/>
        <v>3.0546282227360937E-2</v>
      </c>
      <c r="CJ35" s="10">
        <f t="shared" ca="1" si="86"/>
        <v>6.8502705751519047E-4</v>
      </c>
      <c r="CK35" s="10">
        <f t="shared" ca="1" si="87"/>
        <v>2.0665504159626532E-2</v>
      </c>
      <c r="CL35" s="10">
        <f t="shared" ca="1" si="88"/>
        <v>2.6503396467275914E-2</v>
      </c>
      <c r="CM35" s="10">
        <f t="shared" ca="1" si="89"/>
        <v>2.9409267778971293E-2</v>
      </c>
      <c r="CN35" s="10">
        <f t="shared" ca="1" si="90"/>
        <v>3.1524117511554879E-2</v>
      </c>
      <c r="CO35" s="10">
        <f t="shared" ca="1" si="91"/>
        <v>2.3667446495945883E-2</v>
      </c>
      <c r="CP35" s="10">
        <f t="shared" ca="1" si="92"/>
        <v>2.8108540468718061E-3</v>
      </c>
      <c r="CQ35" s="10">
        <f t="shared" ca="1" si="93"/>
        <v>3.6178053336520029E-2</v>
      </c>
      <c r="CR35" s="10">
        <f t="shared" ca="1" si="94"/>
        <v>1.7991248110056049E-2</v>
      </c>
      <c r="CS35" s="10">
        <f t="shared" ca="1" si="95"/>
        <v>2.9416339055303546E-2</v>
      </c>
      <c r="CT35" s="10">
        <f t="shared" ca="1" si="96"/>
        <v>1.3566260261370726E-3</v>
      </c>
      <c r="CU35" s="10">
        <f t="shared" ca="1" si="97"/>
        <v>2.2624068988534592E-2</v>
      </c>
      <c r="CV35" s="10">
        <f t="shared" ca="1" si="98"/>
        <v>1.5188590934524996E-2</v>
      </c>
      <c r="CW35" s="10">
        <f t="shared" ca="1" si="99"/>
        <v>3.6882253612135228E-2</v>
      </c>
      <c r="CX35" s="10">
        <f t="shared" ca="1" si="100"/>
        <v>9.1983244301510891E-3</v>
      </c>
      <c r="CY35" s="10">
        <f t="shared" ca="1" si="101"/>
        <v>2.0645055553380726E-2</v>
      </c>
      <c r="CZ35" s="10">
        <f t="shared" ca="1" si="102"/>
        <v>2.274241615265726E-2</v>
      </c>
      <c r="DA35" s="10">
        <f t="shared" ca="1" si="103"/>
        <v>1.3059674067779116E-2</v>
      </c>
      <c r="DB35" s="10">
        <f t="shared" ca="1" si="104"/>
        <v>1.2405935741882975E-2</v>
      </c>
      <c r="DC35" s="10">
        <f t="shared" ca="1" si="105"/>
        <v>1.4119030387687304E-3</v>
      </c>
      <c r="DD35" s="10">
        <f t="shared" ca="1" si="106"/>
        <v>1.5665336739815433E-2</v>
      </c>
    </row>
    <row r="36" spans="1:108">
      <c r="A36" s="9">
        <f ca="1">AVERAGE(I36:XFD36)</f>
        <v>2.054368816216131E-2</v>
      </c>
      <c r="B36" s="9">
        <f t="shared" si="5"/>
        <v>2.0902040104310498E-2</v>
      </c>
      <c r="C36" s="9"/>
      <c r="D36" s="9">
        <f ca="1">VAR(I36:XFD36)</f>
        <v>1.5591240491517013E-4</v>
      </c>
      <c r="E36" s="9">
        <f t="shared" si="3"/>
        <v>1.5803013970713941E-4</v>
      </c>
      <c r="G36" s="10">
        <f t="shared" si="6"/>
        <v>2.5</v>
      </c>
      <c r="I36" s="10">
        <f t="shared" ca="1" si="7"/>
        <v>3.6137590040810345E-2</v>
      </c>
      <c r="J36" s="10">
        <f t="shared" ca="1" si="9"/>
        <v>2.8372672023537396E-2</v>
      </c>
      <c r="K36" s="10">
        <f t="shared" ca="1" si="10"/>
        <v>3.8961457780684973E-2</v>
      </c>
      <c r="L36" s="10">
        <f t="shared" ca="1" si="11"/>
        <v>2.1814420767663909E-2</v>
      </c>
      <c r="M36" s="10">
        <f t="shared" ca="1" si="12"/>
        <v>9.2956312472999448E-3</v>
      </c>
      <c r="N36" s="10">
        <f t="shared" ca="1" si="13"/>
        <v>2.0769188952005916E-2</v>
      </c>
      <c r="O36" s="10">
        <f t="shared" ca="1" si="14"/>
        <v>1.4239590812193977E-2</v>
      </c>
      <c r="P36" s="10">
        <f t="shared" ca="1" si="15"/>
        <v>3.660335509592258E-2</v>
      </c>
      <c r="Q36" s="10">
        <f t="shared" ca="1" si="16"/>
        <v>4.5088000421151502E-3</v>
      </c>
      <c r="R36" s="10">
        <f t="shared" ca="1" si="17"/>
        <v>2.7912635641579472E-2</v>
      </c>
      <c r="S36" s="10">
        <f t="shared" ca="1" si="18"/>
        <v>1.6836869536195492E-2</v>
      </c>
      <c r="T36" s="10">
        <f t="shared" ca="1" si="19"/>
        <v>1.3052291163764116E-2</v>
      </c>
      <c r="U36" s="10">
        <f t="shared" ca="1" si="20"/>
        <v>1.8761742429307973E-2</v>
      </c>
      <c r="V36" s="10">
        <f t="shared" ca="1" si="21"/>
        <v>1.1135554708303769E-3</v>
      </c>
      <c r="W36" s="10">
        <f t="shared" ca="1" si="22"/>
        <v>2.4471380867937043E-2</v>
      </c>
      <c r="X36" s="10">
        <f t="shared" ca="1" si="23"/>
        <v>2.7818713291274159E-2</v>
      </c>
      <c r="Y36" s="10">
        <f t="shared" ca="1" si="24"/>
        <v>-4.4632878540574782E-3</v>
      </c>
      <c r="Z36" s="10">
        <f t="shared" ca="1" si="25"/>
        <v>1.0573510667869365E-2</v>
      </c>
      <c r="AA36" s="10">
        <f t="shared" ca="1" si="26"/>
        <v>3.4616512997227879E-2</v>
      </c>
      <c r="AB36" s="10">
        <f t="shared" ca="1" si="27"/>
        <v>2.8819136128311176E-2</v>
      </c>
      <c r="AC36" s="10">
        <f t="shared" ca="1" si="28"/>
        <v>4.3519318346859605E-2</v>
      </c>
      <c r="AD36" s="10">
        <f t="shared" ca="1" si="29"/>
        <v>1.8711431634546458E-2</v>
      </c>
      <c r="AE36" s="10">
        <f t="shared" ca="1" si="30"/>
        <v>2.4680945423335439E-2</v>
      </c>
      <c r="AF36" s="10">
        <f t="shared" ca="1" si="31"/>
        <v>2.8467043658007701E-2</v>
      </c>
      <c r="AG36" s="10">
        <f t="shared" ca="1" si="32"/>
        <v>2.5418789021287538E-2</v>
      </c>
      <c r="AH36" s="10">
        <f t="shared" ca="1" si="33"/>
        <v>2.0528190426607147E-2</v>
      </c>
      <c r="AI36" s="10">
        <f t="shared" ca="1" si="34"/>
        <v>2.3329004227836167E-2</v>
      </c>
      <c r="AJ36" s="10">
        <f t="shared" ca="1" si="35"/>
        <v>1.5318639122178233E-2</v>
      </c>
      <c r="AK36" s="10">
        <f t="shared" ca="1" si="36"/>
        <v>1.7008261336489007E-2</v>
      </c>
      <c r="AL36" s="10">
        <f t="shared" ca="1" si="37"/>
        <v>2.043645954649588E-2</v>
      </c>
      <c r="AM36" s="10">
        <f t="shared" ca="1" si="38"/>
        <v>2.79566336216398E-2</v>
      </c>
      <c r="AN36" s="10">
        <f t="shared" ca="1" si="39"/>
        <v>2.2640816349978332E-2</v>
      </c>
      <c r="AO36" s="10">
        <f t="shared" ca="1" si="40"/>
        <v>2.0585139355791482E-2</v>
      </c>
      <c r="AP36" s="10">
        <f t="shared" ca="1" si="41"/>
        <v>3.4391915264049389E-2</v>
      </c>
      <c r="AQ36" s="10">
        <f t="shared" ca="1" si="42"/>
        <v>8.0332914381030119E-3</v>
      </c>
      <c r="AR36" s="10">
        <f t="shared" ca="1" si="43"/>
        <v>1.8146383594011432E-2</v>
      </c>
      <c r="AS36" s="10">
        <f t="shared" ca="1" si="44"/>
        <v>2.8970797108762724E-2</v>
      </c>
      <c r="AT36" s="10">
        <f t="shared" ca="1" si="45"/>
        <v>3.0226407041550017E-2</v>
      </c>
      <c r="AU36" s="10">
        <f t="shared" ca="1" si="46"/>
        <v>4.2175272950350689E-3</v>
      </c>
      <c r="AV36" s="10">
        <f t="shared" ca="1" si="47"/>
        <v>4.6673344381878361E-2</v>
      </c>
      <c r="AW36" s="10">
        <f t="shared" ca="1" si="48"/>
        <v>3.2635162200528832E-2</v>
      </c>
      <c r="AX36" s="10">
        <f t="shared" ca="1" si="49"/>
        <v>3.2321833466829729E-2</v>
      </c>
      <c r="AY36" s="10">
        <f t="shared" ca="1" si="50"/>
        <v>3.087386108060966E-2</v>
      </c>
      <c r="AZ36" s="10">
        <f t="shared" ca="1" si="51"/>
        <v>2.1380845489606001E-2</v>
      </c>
      <c r="BA36" s="10">
        <f t="shared" ca="1" si="52"/>
        <v>1.0510353659582569E-2</v>
      </c>
      <c r="BB36" s="10">
        <f t="shared" ca="1" si="53"/>
        <v>2.6598612425557829E-2</v>
      </c>
      <c r="BC36" s="10">
        <f t="shared" ca="1" si="54"/>
        <v>-3.7300327745929461E-3</v>
      </c>
      <c r="BD36" s="10">
        <f t="shared" ca="1" si="55"/>
        <v>2.7672146607534379E-2</v>
      </c>
      <c r="BE36" s="10">
        <f t="shared" ca="1" si="56"/>
        <v>2.7773718589171907E-3</v>
      </c>
      <c r="BF36" s="10">
        <f t="shared" ca="1" si="57"/>
        <v>-3.4646830233918363E-3</v>
      </c>
      <c r="BG36" s="10">
        <f t="shared" ca="1" si="58"/>
        <v>2.3573604324154056E-2</v>
      </c>
      <c r="BH36" s="10">
        <f t="shared" ca="1" si="59"/>
        <v>8.1500075287071535E-3</v>
      </c>
      <c r="BI36" s="10">
        <f t="shared" ca="1" si="60"/>
        <v>-3.7373183839404744E-3</v>
      </c>
      <c r="BJ36" s="10">
        <f t="shared" ca="1" si="61"/>
        <v>1.2654880448147802E-2</v>
      </c>
      <c r="BK36" s="10">
        <f t="shared" ca="1" si="62"/>
        <v>1.8795852088233592E-2</v>
      </c>
      <c r="BL36" s="10">
        <f t="shared" ca="1" si="63"/>
        <v>2.1689478280355286E-2</v>
      </c>
      <c r="BM36" s="10">
        <f t="shared" ca="1" si="64"/>
        <v>1.4340223367897196E-2</v>
      </c>
      <c r="BN36" s="10">
        <f t="shared" ca="1" si="65"/>
        <v>2.1968192245997994E-2</v>
      </c>
      <c r="BO36" s="10">
        <f t="shared" ca="1" si="66"/>
        <v>-1.3440176789205914E-2</v>
      </c>
      <c r="BP36" s="10">
        <f t="shared" ca="1" si="67"/>
        <v>2.5615901584727416E-2</v>
      </c>
      <c r="BQ36" s="10">
        <f t="shared" ca="1" si="68"/>
        <v>2.8205469022153196E-2</v>
      </c>
      <c r="BR36" s="10">
        <f t="shared" ca="1" si="69"/>
        <v>2.5052480288060609E-2</v>
      </c>
      <c r="BS36" s="10">
        <f t="shared" ca="1" si="70"/>
        <v>2.6237105021738736E-2</v>
      </c>
      <c r="BT36" s="10">
        <f t="shared" ca="1" si="71"/>
        <v>3.6022957788334677E-2</v>
      </c>
      <c r="BU36" s="10">
        <f t="shared" ca="1" si="8"/>
        <v>2.1083770782802106E-2</v>
      </c>
      <c r="BV36" s="10">
        <f t="shared" ca="1" si="72"/>
        <v>5.1863393074559339E-3</v>
      </c>
      <c r="BW36" s="10">
        <f t="shared" ca="1" si="73"/>
        <v>3.674378110040049E-2</v>
      </c>
      <c r="BX36" s="10">
        <f t="shared" ca="1" si="74"/>
        <v>1.9391931424979768E-2</v>
      </c>
      <c r="BY36" s="10">
        <f t="shared" ca="1" si="75"/>
        <v>1.3380518447120274E-2</v>
      </c>
      <c r="BZ36" s="10">
        <f t="shared" ca="1" si="76"/>
        <v>3.4107466235179885E-2</v>
      </c>
      <c r="CA36" s="10">
        <f t="shared" ca="1" si="77"/>
        <v>3.2285310274200917E-2</v>
      </c>
      <c r="CB36" s="10">
        <f t="shared" ca="1" si="78"/>
        <v>3.2695532259881969E-2</v>
      </c>
      <c r="CC36" s="10">
        <f t="shared" ca="1" si="79"/>
        <v>5.0794458147805768E-2</v>
      </c>
      <c r="CD36" s="10">
        <f t="shared" ca="1" si="80"/>
        <v>5.3328985182762023E-3</v>
      </c>
      <c r="CE36" s="10">
        <f t="shared" ca="1" si="81"/>
        <v>2.0422044257605243E-2</v>
      </c>
      <c r="CF36" s="10">
        <f t="shared" ca="1" si="82"/>
        <v>4.4956709313445364E-3</v>
      </c>
      <c r="CG36" s="10">
        <f t="shared" ca="1" si="83"/>
        <v>5.7049179157145323E-3</v>
      </c>
      <c r="CH36" s="10">
        <f t="shared" ca="1" si="84"/>
        <v>1.2451353934455903E-2</v>
      </c>
      <c r="CI36" s="10">
        <f t="shared" ca="1" si="85"/>
        <v>3.3649242254094505E-2</v>
      </c>
      <c r="CJ36" s="10">
        <f t="shared" ca="1" si="86"/>
        <v>-1.6751497782379213E-3</v>
      </c>
      <c r="CK36" s="10">
        <f t="shared" ca="1" si="87"/>
        <v>2.5085513333322408E-2</v>
      </c>
      <c r="CL36" s="10">
        <f t="shared" ca="1" si="88"/>
        <v>2.9776907708407799E-2</v>
      </c>
      <c r="CM36" s="10">
        <f t="shared" ca="1" si="89"/>
        <v>2.8972623849616026E-2</v>
      </c>
      <c r="CN36" s="10">
        <f t="shared" ca="1" si="90"/>
        <v>3.4907228950129883E-2</v>
      </c>
      <c r="CO36" s="10">
        <f t="shared" ca="1" si="91"/>
        <v>3.0476315226236693E-2</v>
      </c>
      <c r="CP36" s="10">
        <f t="shared" ca="1" si="92"/>
        <v>4.4141049612268233E-3</v>
      </c>
      <c r="CQ36" s="10">
        <f t="shared" ca="1" si="93"/>
        <v>3.8066493316598171E-2</v>
      </c>
      <c r="CR36" s="10">
        <f t="shared" ca="1" si="94"/>
        <v>1.5780951117092254E-2</v>
      </c>
      <c r="CS36" s="10">
        <f t="shared" ca="1" si="95"/>
        <v>3.0144616926412432E-2</v>
      </c>
      <c r="CT36" s="10">
        <f t="shared" ca="1" si="96"/>
        <v>3.1192571704867149E-3</v>
      </c>
      <c r="CU36" s="10">
        <f t="shared" ca="1" si="97"/>
        <v>1.9775288967248734E-2</v>
      </c>
      <c r="CV36" s="10">
        <f t="shared" ca="1" si="98"/>
        <v>1.3681445695772091E-2</v>
      </c>
      <c r="CW36" s="10">
        <f t="shared" ca="1" si="99"/>
        <v>4.1240099487405167E-2</v>
      </c>
      <c r="CX36" s="10">
        <f t="shared" ca="1" si="100"/>
        <v>1.2270504335833371E-2</v>
      </c>
      <c r="CY36" s="10">
        <f t="shared" ca="1" si="101"/>
        <v>1.8982487544065233E-2</v>
      </c>
      <c r="CZ36" s="10">
        <f t="shared" ca="1" si="102"/>
        <v>2.4744657643637712E-2</v>
      </c>
      <c r="DA36" s="10">
        <f t="shared" ca="1" si="103"/>
        <v>1.1488826364815689E-2</v>
      </c>
      <c r="DB36" s="10">
        <f t="shared" ca="1" si="104"/>
        <v>1.3232142683972244E-2</v>
      </c>
      <c r="DC36" s="10">
        <f t="shared" ca="1" si="105"/>
        <v>2.4019569970591208E-3</v>
      </c>
      <c r="DD36" s="10">
        <f t="shared" ca="1" si="106"/>
        <v>1.7577074820253433E-2</v>
      </c>
    </row>
    <row r="37" spans="1:108">
      <c r="A37" s="9">
        <f ca="1">AVERAGE(I37:XFD37)</f>
        <v>2.1045076035853455E-2</v>
      </c>
      <c r="B37" s="9">
        <f t="shared" si="5"/>
        <v>2.1052416154575475E-2</v>
      </c>
      <c r="C37" s="9"/>
      <c r="D37" s="9">
        <f ca="1">VAR(I37:XFD37)</f>
        <v>1.605192068108626E-4</v>
      </c>
      <c r="E37" s="9">
        <f t="shared" si="3"/>
        <v>1.6104527036566452E-4</v>
      </c>
      <c r="G37" s="10">
        <f t="shared" si="6"/>
        <v>2.5833333333333335</v>
      </c>
      <c r="I37" s="10">
        <f t="shared" ca="1" si="7"/>
        <v>3.3673661529567675E-2</v>
      </c>
      <c r="J37" s="10">
        <f t="shared" ca="1" si="9"/>
        <v>3.3478047063269928E-2</v>
      </c>
      <c r="K37" s="10">
        <f t="shared" ca="1" si="10"/>
        <v>4.3379077597636324E-2</v>
      </c>
      <c r="L37" s="10">
        <f t="shared" ca="1" si="11"/>
        <v>1.93904490074122E-2</v>
      </c>
      <c r="M37" s="10">
        <f t="shared" ca="1" si="12"/>
        <v>6.5166986025829866E-3</v>
      </c>
      <c r="N37" s="10">
        <f t="shared" ca="1" si="13"/>
        <v>2.1293660088457306E-2</v>
      </c>
      <c r="O37" s="10">
        <f t="shared" ca="1" si="14"/>
        <v>1.5424167712644595E-2</v>
      </c>
      <c r="P37" s="10">
        <f t="shared" ca="1" si="15"/>
        <v>3.2534246506166202E-2</v>
      </c>
      <c r="Q37" s="10">
        <f t="shared" ca="1" si="16"/>
        <v>6.0801783460275594E-3</v>
      </c>
      <c r="R37" s="10">
        <f t="shared" ca="1" si="17"/>
        <v>2.7125309062351749E-2</v>
      </c>
      <c r="S37" s="10">
        <f t="shared" ca="1" si="18"/>
        <v>1.549824237629596E-2</v>
      </c>
      <c r="T37" s="10">
        <f t="shared" ca="1" si="19"/>
        <v>1.6957623984763005E-2</v>
      </c>
      <c r="U37" s="10">
        <f t="shared" ca="1" si="20"/>
        <v>2.0889260208678682E-2</v>
      </c>
      <c r="V37" s="10">
        <f t="shared" ca="1" si="21"/>
        <v>1.6193526264085274E-3</v>
      </c>
      <c r="W37" s="10">
        <f t="shared" ca="1" si="22"/>
        <v>2.703578044963539E-2</v>
      </c>
      <c r="X37" s="10">
        <f t="shared" ca="1" si="23"/>
        <v>3.282339044223944E-2</v>
      </c>
      <c r="Y37" s="10">
        <f t="shared" ca="1" si="24"/>
        <v>-2.4649216319512779E-3</v>
      </c>
      <c r="Z37" s="10">
        <f t="shared" ca="1" si="25"/>
        <v>1.0010108035708674E-2</v>
      </c>
      <c r="AA37" s="10">
        <f t="shared" ca="1" si="26"/>
        <v>3.5598361425516478E-2</v>
      </c>
      <c r="AB37" s="10">
        <f t="shared" ca="1" si="27"/>
        <v>2.9892973147909993E-2</v>
      </c>
      <c r="AC37" s="10">
        <f t="shared" ca="1" si="28"/>
        <v>4.7571126592913723E-2</v>
      </c>
      <c r="AD37" s="10">
        <f t="shared" ca="1" si="29"/>
        <v>1.829983957335805E-2</v>
      </c>
      <c r="AE37" s="10">
        <f t="shared" ca="1" si="30"/>
        <v>2.1856840970633038E-2</v>
      </c>
      <c r="AF37" s="10">
        <f t="shared" ca="1" si="31"/>
        <v>3.1141833592430238E-2</v>
      </c>
      <c r="AG37" s="10">
        <f t="shared" ca="1" si="32"/>
        <v>3.060987974862011E-2</v>
      </c>
      <c r="AH37" s="10">
        <f t="shared" ca="1" si="33"/>
        <v>2.2548173626226312E-2</v>
      </c>
      <c r="AI37" s="10">
        <f t="shared" ca="1" si="34"/>
        <v>2.431941341706104E-2</v>
      </c>
      <c r="AJ37" s="10">
        <f t="shared" ca="1" si="35"/>
        <v>1.7402777880523756E-2</v>
      </c>
      <c r="AK37" s="10">
        <f t="shared" ca="1" si="36"/>
        <v>1.7033578368122245E-2</v>
      </c>
      <c r="AL37" s="10">
        <f t="shared" ca="1" si="37"/>
        <v>2.1015832927960731E-2</v>
      </c>
      <c r="AM37" s="10">
        <f t="shared" ca="1" si="38"/>
        <v>3.0053524920388312E-2</v>
      </c>
      <c r="AN37" s="10">
        <f t="shared" ca="1" si="39"/>
        <v>2.3678673101239247E-2</v>
      </c>
      <c r="AO37" s="10">
        <f t="shared" ca="1" si="40"/>
        <v>2.1998967538865735E-2</v>
      </c>
      <c r="AP37" s="10">
        <f t="shared" ca="1" si="41"/>
        <v>3.3956593207595857E-2</v>
      </c>
      <c r="AQ37" s="10">
        <f t="shared" ca="1" si="42"/>
        <v>1.4117567465579371E-2</v>
      </c>
      <c r="AR37" s="10">
        <f t="shared" ca="1" si="43"/>
        <v>1.7106654226249244E-2</v>
      </c>
      <c r="AS37" s="10">
        <f t="shared" ca="1" si="44"/>
        <v>2.6215306183387199E-2</v>
      </c>
      <c r="AT37" s="10">
        <f t="shared" ca="1" si="45"/>
        <v>2.9575041192745358E-2</v>
      </c>
      <c r="AU37" s="10">
        <f t="shared" ca="1" si="46"/>
        <v>1.2797902604676508E-3</v>
      </c>
      <c r="AV37" s="10">
        <f t="shared" ca="1" si="47"/>
        <v>4.8792611703424547E-2</v>
      </c>
      <c r="AW37" s="10">
        <f t="shared" ca="1" si="48"/>
        <v>3.1374263620801666E-2</v>
      </c>
      <c r="AX37" s="10">
        <f t="shared" ca="1" si="49"/>
        <v>3.1079529824560935E-2</v>
      </c>
      <c r="AY37" s="10">
        <f t="shared" ca="1" si="50"/>
        <v>2.9272302536764799E-2</v>
      </c>
      <c r="AZ37" s="10">
        <f t="shared" ca="1" si="51"/>
        <v>1.8505534304429729E-2</v>
      </c>
      <c r="BA37" s="10">
        <f t="shared" ca="1" si="52"/>
        <v>8.9894578352298637E-3</v>
      </c>
      <c r="BB37" s="10">
        <f t="shared" ca="1" si="53"/>
        <v>2.6992753772753432E-2</v>
      </c>
      <c r="BC37" s="10">
        <f t="shared" ca="1" si="54"/>
        <v>-4.4155323329721149E-3</v>
      </c>
      <c r="BD37" s="10">
        <f t="shared" ca="1" si="55"/>
        <v>2.7718091321700555E-2</v>
      </c>
      <c r="BE37" s="10">
        <f t="shared" ca="1" si="56"/>
        <v>1.0010182699672E-2</v>
      </c>
      <c r="BF37" s="10">
        <f t="shared" ca="1" si="57"/>
        <v>-5.246045577838648E-4</v>
      </c>
      <c r="BG37" s="10">
        <f t="shared" ca="1" si="58"/>
        <v>2.0407141227838817E-2</v>
      </c>
      <c r="BH37" s="10">
        <f t="shared" ca="1" si="59"/>
        <v>7.308598483515138E-3</v>
      </c>
      <c r="BI37" s="10">
        <f t="shared" ca="1" si="60"/>
        <v>-6.0689772763675787E-3</v>
      </c>
      <c r="BJ37" s="10">
        <f t="shared" ca="1" si="61"/>
        <v>1.1662861684388003E-2</v>
      </c>
      <c r="BK37" s="10">
        <f t="shared" ca="1" si="62"/>
        <v>1.9773681805323021E-2</v>
      </c>
      <c r="BL37" s="10">
        <f t="shared" ca="1" si="63"/>
        <v>1.6653924378264521E-2</v>
      </c>
      <c r="BM37" s="10">
        <f t="shared" ca="1" si="64"/>
        <v>1.4469916593401492E-2</v>
      </c>
      <c r="BN37" s="10">
        <f t="shared" ca="1" si="65"/>
        <v>2.2217535652554517E-2</v>
      </c>
      <c r="BO37" s="10">
        <f t="shared" ca="1" si="66"/>
        <v>-1.1782309121952222E-2</v>
      </c>
      <c r="BP37" s="10">
        <f t="shared" ca="1" si="67"/>
        <v>2.4951451779034527E-2</v>
      </c>
      <c r="BQ37" s="10">
        <f t="shared" ca="1" si="68"/>
        <v>2.9719252842106914E-2</v>
      </c>
      <c r="BR37" s="10">
        <f t="shared" ca="1" si="69"/>
        <v>2.3301560313209863E-2</v>
      </c>
      <c r="BS37" s="10">
        <f t="shared" ca="1" si="70"/>
        <v>2.6353636217342387E-2</v>
      </c>
      <c r="BT37" s="10">
        <f t="shared" ca="1" si="71"/>
        <v>3.721011036538821E-2</v>
      </c>
      <c r="BU37" s="10">
        <f t="shared" ca="1" si="8"/>
        <v>2.441503553531605E-2</v>
      </c>
      <c r="BV37" s="10">
        <f t="shared" ca="1" si="72"/>
        <v>7.3818084490789877E-3</v>
      </c>
      <c r="BW37" s="10">
        <f t="shared" ca="1" si="73"/>
        <v>3.7553845081187504E-2</v>
      </c>
      <c r="BX37" s="10">
        <f t="shared" ca="1" si="74"/>
        <v>1.9059985321816381E-2</v>
      </c>
      <c r="BY37" s="10">
        <f t="shared" ca="1" si="75"/>
        <v>1.5723796514658155E-2</v>
      </c>
      <c r="BZ37" s="10">
        <f t="shared" ca="1" si="76"/>
        <v>3.3391110586152684E-2</v>
      </c>
      <c r="CA37" s="10">
        <f t="shared" ca="1" si="77"/>
        <v>3.00805700681754E-2</v>
      </c>
      <c r="CB37" s="10">
        <f t="shared" ca="1" si="78"/>
        <v>3.2792137984342468E-2</v>
      </c>
      <c r="CC37" s="10">
        <f t="shared" ca="1" si="79"/>
        <v>5.1347491993278184E-2</v>
      </c>
      <c r="CD37" s="10">
        <f t="shared" ca="1" si="80"/>
        <v>5.1528160181042908E-3</v>
      </c>
      <c r="CE37" s="10">
        <f t="shared" ca="1" si="81"/>
        <v>1.7337284910123811E-2</v>
      </c>
      <c r="CF37" s="10">
        <f t="shared" ca="1" si="82"/>
        <v>5.0417952967799556E-3</v>
      </c>
      <c r="CG37" s="10">
        <f t="shared" ca="1" si="83"/>
        <v>2.6114347890171122E-3</v>
      </c>
      <c r="CH37" s="10">
        <f t="shared" ca="1" si="84"/>
        <v>7.5038421366052238E-3</v>
      </c>
      <c r="CI37" s="10">
        <f t="shared" ca="1" si="85"/>
        <v>3.5042877341239169E-2</v>
      </c>
      <c r="CJ37" s="10">
        <f t="shared" ca="1" si="86"/>
        <v>2.0595266056979578E-3</v>
      </c>
      <c r="CK37" s="10">
        <f t="shared" ca="1" si="87"/>
        <v>2.4263040388770734E-2</v>
      </c>
      <c r="CL37" s="10">
        <f t="shared" ca="1" si="88"/>
        <v>3.2362484747195906E-2</v>
      </c>
      <c r="CM37" s="10">
        <f t="shared" ca="1" si="89"/>
        <v>3.3561466468168891E-2</v>
      </c>
      <c r="CN37" s="10">
        <f t="shared" ca="1" si="90"/>
        <v>2.994634569911702E-2</v>
      </c>
      <c r="CO37" s="10">
        <f t="shared" ca="1" si="91"/>
        <v>3.2113291730683169E-2</v>
      </c>
      <c r="CP37" s="10">
        <f t="shared" ca="1" si="92"/>
        <v>6.189969993017584E-3</v>
      </c>
      <c r="CQ37" s="10">
        <f t="shared" ca="1" si="93"/>
        <v>4.0312765891159848E-2</v>
      </c>
      <c r="CR37" s="10">
        <f t="shared" ca="1" si="94"/>
        <v>1.787426024506928E-2</v>
      </c>
      <c r="CS37" s="10">
        <f t="shared" ca="1" si="95"/>
        <v>3.3483398666878723E-2</v>
      </c>
      <c r="CT37" s="10">
        <f t="shared" ca="1" si="96"/>
        <v>-1.5653988895366461E-3</v>
      </c>
      <c r="CU37" s="10">
        <f t="shared" ca="1" si="97"/>
        <v>2.168146648536292E-2</v>
      </c>
      <c r="CV37" s="10">
        <f t="shared" ca="1" si="98"/>
        <v>1.6170509053846555E-2</v>
      </c>
      <c r="CW37" s="10">
        <f t="shared" ca="1" si="99"/>
        <v>4.171892506201328E-2</v>
      </c>
      <c r="CX37" s="10">
        <f t="shared" ca="1" si="100"/>
        <v>1.410147437735066E-2</v>
      </c>
      <c r="CY37" s="10">
        <f t="shared" ca="1" si="101"/>
        <v>1.6770067012603789E-2</v>
      </c>
      <c r="CZ37" s="10">
        <f t="shared" ca="1" si="102"/>
        <v>2.5070923949460599E-2</v>
      </c>
      <c r="DA37" s="10">
        <f t="shared" ca="1" si="103"/>
        <v>1.1188339090096082E-2</v>
      </c>
      <c r="DB37" s="10">
        <f t="shared" ca="1" si="104"/>
        <v>1.753245145911567E-2</v>
      </c>
      <c r="DC37" s="10">
        <f t="shared" ca="1" si="105"/>
        <v>4.8700228653509956E-3</v>
      </c>
      <c r="DD37" s="10">
        <f t="shared" ca="1" si="106"/>
        <v>1.9856383609729359E-2</v>
      </c>
    </row>
    <row r="38" spans="1:108">
      <c r="A38" s="9">
        <f ca="1">AVERAGE(I38:XFD38)</f>
        <v>2.119847058876739E-2</v>
      </c>
      <c r="B38" s="9">
        <f t="shared" si="5"/>
        <v>2.1200306707349521E-2</v>
      </c>
      <c r="C38" s="9"/>
      <c r="D38" s="9">
        <f ca="1">VAR(I38:XFD38)</f>
        <v>1.564702641619115E-4</v>
      </c>
      <c r="E38" s="9">
        <f t="shared" si="3"/>
        <v>1.6396155328364694E-4</v>
      </c>
      <c r="G38" s="10">
        <f t="shared" si="6"/>
        <v>2.666666666666667</v>
      </c>
      <c r="I38" s="10">
        <f t="shared" ca="1" si="7"/>
        <v>3.1246671216218255E-2</v>
      </c>
      <c r="J38" s="10">
        <f t="shared" ca="1" si="9"/>
        <v>3.5110160448613363E-2</v>
      </c>
      <c r="K38" s="10">
        <f t="shared" ca="1" si="10"/>
        <v>4.0232325977402165E-2</v>
      </c>
      <c r="L38" s="10">
        <f t="shared" ca="1" si="11"/>
        <v>1.4917322325889177E-2</v>
      </c>
      <c r="M38" s="10">
        <f t="shared" ca="1" si="12"/>
        <v>7.6622767122024584E-3</v>
      </c>
      <c r="N38" s="10">
        <f t="shared" ca="1" si="13"/>
        <v>2.233070783464974E-2</v>
      </c>
      <c r="O38" s="10">
        <f t="shared" ca="1" si="14"/>
        <v>1.5504510557278641E-2</v>
      </c>
      <c r="P38" s="10">
        <f t="shared" ca="1" si="15"/>
        <v>3.3559683722024301E-2</v>
      </c>
      <c r="Q38" s="10">
        <f t="shared" ca="1" si="16"/>
        <v>4.304167316447581E-3</v>
      </c>
      <c r="R38" s="10">
        <f t="shared" ca="1" si="17"/>
        <v>2.5289118258255649E-2</v>
      </c>
      <c r="S38" s="10">
        <f t="shared" ca="1" si="18"/>
        <v>1.7291247791840086E-2</v>
      </c>
      <c r="T38" s="10">
        <f t="shared" ca="1" si="19"/>
        <v>2.0767680536429713E-2</v>
      </c>
      <c r="U38" s="10">
        <f t="shared" ca="1" si="20"/>
        <v>2.4156928333416452E-2</v>
      </c>
      <c r="V38" s="10">
        <f t="shared" ca="1" si="21"/>
        <v>-9.7668608255410553E-4</v>
      </c>
      <c r="W38" s="10">
        <f t="shared" ca="1" si="22"/>
        <v>3.5952849414273839E-2</v>
      </c>
      <c r="X38" s="10">
        <f t="shared" ca="1" si="23"/>
        <v>3.2695992876764314E-2</v>
      </c>
      <c r="Y38" s="10">
        <f t="shared" ca="1" si="24"/>
        <v>7.2217371361931425E-4</v>
      </c>
      <c r="Z38" s="10">
        <f t="shared" ca="1" si="25"/>
        <v>9.759302061285299E-3</v>
      </c>
      <c r="AA38" s="10">
        <f t="shared" ca="1" si="26"/>
        <v>3.6606211078442578E-2</v>
      </c>
      <c r="AB38" s="10">
        <f t="shared" ca="1" si="27"/>
        <v>3.1419910716498807E-2</v>
      </c>
      <c r="AC38" s="10">
        <f t="shared" ca="1" si="28"/>
        <v>4.871029821883021E-2</v>
      </c>
      <c r="AD38" s="10">
        <f t="shared" ca="1" si="29"/>
        <v>1.6806309408493286E-2</v>
      </c>
      <c r="AE38" s="10">
        <f t="shared" ca="1" si="30"/>
        <v>2.3622610230592148E-2</v>
      </c>
      <c r="AF38" s="10">
        <f t="shared" ca="1" si="31"/>
        <v>3.2086959607512559E-2</v>
      </c>
      <c r="AG38" s="10">
        <f t="shared" ca="1" si="32"/>
        <v>2.5085651717076135E-2</v>
      </c>
      <c r="AH38" s="10">
        <f t="shared" ca="1" si="33"/>
        <v>2.372312482198621E-2</v>
      </c>
      <c r="AI38" s="10">
        <f t="shared" ca="1" si="34"/>
        <v>2.2580463670356443E-2</v>
      </c>
      <c r="AJ38" s="10">
        <f t="shared" ca="1" si="35"/>
        <v>2.1045427859867259E-2</v>
      </c>
      <c r="AK38" s="10">
        <f t="shared" ca="1" si="36"/>
        <v>1.7309220117992616E-2</v>
      </c>
      <c r="AL38" s="10">
        <f t="shared" ca="1" si="37"/>
        <v>1.8984903038042625E-2</v>
      </c>
      <c r="AM38" s="10">
        <f t="shared" ca="1" si="38"/>
        <v>3.3171585778727648E-2</v>
      </c>
      <c r="AN38" s="10">
        <f t="shared" ca="1" si="39"/>
        <v>2.4333436494291649E-2</v>
      </c>
      <c r="AO38" s="10">
        <f t="shared" ca="1" si="40"/>
        <v>2.40991455904335E-2</v>
      </c>
      <c r="AP38" s="10">
        <f t="shared" ca="1" si="41"/>
        <v>3.6368130065828383E-2</v>
      </c>
      <c r="AQ38" s="10">
        <f t="shared" ca="1" si="42"/>
        <v>1.9922265942614377E-2</v>
      </c>
      <c r="AR38" s="10">
        <f t="shared" ca="1" si="43"/>
        <v>1.1780917942984186E-2</v>
      </c>
      <c r="AS38" s="10">
        <f t="shared" ca="1" si="44"/>
        <v>2.9537819428780011E-2</v>
      </c>
      <c r="AT38" s="10">
        <f t="shared" ca="1" si="45"/>
        <v>3.345105250911997E-2</v>
      </c>
      <c r="AU38" s="10">
        <f t="shared" ca="1" si="46"/>
        <v>5.3786750905351214E-3</v>
      </c>
      <c r="AV38" s="10">
        <f t="shared" ca="1" si="47"/>
        <v>4.9114848995072798E-2</v>
      </c>
      <c r="AW38" s="10">
        <f t="shared" ca="1" si="48"/>
        <v>3.2305886959525291E-2</v>
      </c>
      <c r="AX38" s="10">
        <f t="shared" ca="1" si="49"/>
        <v>2.8121177688868799E-2</v>
      </c>
      <c r="AY38" s="10">
        <f t="shared" ca="1" si="50"/>
        <v>2.8321229643282195E-2</v>
      </c>
      <c r="AZ38" s="10">
        <f t="shared" ca="1" si="51"/>
        <v>1.6547270699445234E-2</v>
      </c>
      <c r="BA38" s="10">
        <f t="shared" ca="1" si="52"/>
        <v>1.1218872669804699E-2</v>
      </c>
      <c r="BB38" s="10">
        <f t="shared" ca="1" si="53"/>
        <v>2.5807209885406544E-2</v>
      </c>
      <c r="BC38" s="10">
        <f t="shared" ca="1" si="54"/>
        <v>-6.8386273291879242E-3</v>
      </c>
      <c r="BD38" s="10">
        <f t="shared" ca="1" si="55"/>
        <v>2.7135383841400337E-2</v>
      </c>
      <c r="BE38" s="10">
        <f t="shared" ca="1" si="56"/>
        <v>8.953068262490595E-3</v>
      </c>
      <c r="BF38" s="10">
        <f t="shared" ca="1" si="57"/>
        <v>1.9547005336411514E-3</v>
      </c>
      <c r="BG38" s="10">
        <f t="shared" ca="1" si="58"/>
        <v>2.329719558649751E-2</v>
      </c>
      <c r="BH38" s="10">
        <f t="shared" ca="1" si="59"/>
        <v>6.7228267288662741E-3</v>
      </c>
      <c r="BI38" s="10">
        <f t="shared" ca="1" si="60"/>
        <v>-4.5587039555844561E-3</v>
      </c>
      <c r="BJ38" s="10">
        <f t="shared" ca="1" si="61"/>
        <v>8.4803371679984686E-3</v>
      </c>
      <c r="BK38" s="10">
        <f t="shared" ca="1" si="62"/>
        <v>1.8074167552808624E-2</v>
      </c>
      <c r="BL38" s="10">
        <f t="shared" ca="1" si="63"/>
        <v>1.798948869731962E-2</v>
      </c>
      <c r="BM38" s="10">
        <f t="shared" ca="1" si="64"/>
        <v>1.8122726843593381E-2</v>
      </c>
      <c r="BN38" s="10">
        <f t="shared" ca="1" si="65"/>
        <v>2.0885550762158485E-2</v>
      </c>
      <c r="BO38" s="10">
        <f t="shared" ca="1" si="66"/>
        <v>-9.7411967123767138E-3</v>
      </c>
      <c r="BP38" s="10">
        <f t="shared" ca="1" si="67"/>
        <v>2.8934151471911834E-2</v>
      </c>
      <c r="BQ38" s="10">
        <f t="shared" ca="1" si="68"/>
        <v>2.9107905966303957E-2</v>
      </c>
      <c r="BR38" s="10">
        <f t="shared" ca="1" si="69"/>
        <v>2.4632081548727237E-2</v>
      </c>
      <c r="BS38" s="10">
        <f t="shared" ca="1" si="70"/>
        <v>2.5911523768173163E-2</v>
      </c>
      <c r="BT38" s="10">
        <f t="shared" ca="1" si="71"/>
        <v>3.2887605412253364E-2</v>
      </c>
      <c r="BU38" s="10">
        <f t="shared" ca="1" si="8"/>
        <v>1.932308644655871E-2</v>
      </c>
      <c r="BV38" s="10">
        <f t="shared" ca="1" si="72"/>
        <v>1.0821297231414936E-2</v>
      </c>
      <c r="BW38" s="10">
        <f t="shared" ca="1" si="73"/>
        <v>3.3440219671887893E-2</v>
      </c>
      <c r="BX38" s="10">
        <f t="shared" ca="1" si="74"/>
        <v>1.8572116709215592E-2</v>
      </c>
      <c r="BY38" s="10">
        <f t="shared" ca="1" si="75"/>
        <v>9.9570273735882803E-3</v>
      </c>
      <c r="BZ38" s="10">
        <f t="shared" ca="1" si="76"/>
        <v>3.2873412487774742E-2</v>
      </c>
      <c r="CA38" s="10">
        <f t="shared" ca="1" si="77"/>
        <v>3.0910010101092091E-2</v>
      </c>
      <c r="CB38" s="10">
        <f t="shared" ca="1" si="78"/>
        <v>3.3234172884426177E-2</v>
      </c>
      <c r="CC38" s="10">
        <f t="shared" ca="1" si="79"/>
        <v>4.9837450530501648E-2</v>
      </c>
      <c r="CD38" s="10">
        <f t="shared" ca="1" si="80"/>
        <v>2.9353788858542625E-3</v>
      </c>
      <c r="CE38" s="10">
        <f t="shared" ca="1" si="81"/>
        <v>1.8763458411605156E-2</v>
      </c>
      <c r="CF38" s="10">
        <f t="shared" ca="1" si="82"/>
        <v>1.0028331969284786E-2</v>
      </c>
      <c r="CG38" s="10">
        <f t="shared" ca="1" si="83"/>
        <v>5.5524443236088638E-3</v>
      </c>
      <c r="CH38" s="10">
        <f t="shared" ca="1" si="84"/>
        <v>9.2337893230937766E-3</v>
      </c>
      <c r="CI38" s="10">
        <f t="shared" ca="1" si="85"/>
        <v>3.5770035634153062E-2</v>
      </c>
      <c r="CJ38" s="10">
        <f t="shared" ca="1" si="86"/>
        <v>1.6090297564745493E-3</v>
      </c>
      <c r="CK38" s="10">
        <f t="shared" ca="1" si="87"/>
        <v>2.357597097635054E-2</v>
      </c>
      <c r="CL38" s="10">
        <f t="shared" ca="1" si="88"/>
        <v>3.1362168966129512E-2</v>
      </c>
      <c r="CM38" s="10">
        <f t="shared" ca="1" si="89"/>
        <v>3.2086678985592476E-2</v>
      </c>
      <c r="CN38" s="10">
        <f t="shared" ca="1" si="90"/>
        <v>2.8491447541003748E-2</v>
      </c>
      <c r="CO38" s="10">
        <f t="shared" ca="1" si="91"/>
        <v>3.7334729253006863E-2</v>
      </c>
      <c r="CP38" s="10">
        <f t="shared" ca="1" si="92"/>
        <v>8.9862586345572145E-3</v>
      </c>
      <c r="CQ38" s="10">
        <f t="shared" ca="1" si="93"/>
        <v>3.9892616364433114E-2</v>
      </c>
      <c r="CR38" s="10">
        <f t="shared" ca="1" si="94"/>
        <v>1.6886340535362736E-2</v>
      </c>
      <c r="CS38" s="10">
        <f t="shared" ca="1" si="95"/>
        <v>3.1810860566740651E-2</v>
      </c>
      <c r="CT38" s="10">
        <f t="shared" ca="1" si="96"/>
        <v>2.1625901643478962E-4</v>
      </c>
      <c r="CU38" s="10">
        <f t="shared" ca="1" si="97"/>
        <v>2.1292241176016885E-2</v>
      </c>
      <c r="CV38" s="10">
        <f t="shared" ca="1" si="98"/>
        <v>1.120508201077117E-2</v>
      </c>
      <c r="CW38" s="10">
        <f t="shared" ca="1" si="99"/>
        <v>4.1042386034150273E-2</v>
      </c>
      <c r="CX38" s="10">
        <f t="shared" ca="1" si="100"/>
        <v>1.0932645037633196E-2</v>
      </c>
      <c r="CY38" s="10">
        <f t="shared" ca="1" si="101"/>
        <v>1.6990907561246014E-2</v>
      </c>
      <c r="CZ38" s="10">
        <f t="shared" ca="1" si="102"/>
        <v>2.4060404021413687E-2</v>
      </c>
      <c r="DA38" s="10">
        <f t="shared" ca="1" si="103"/>
        <v>1.0066898821770367E-2</v>
      </c>
      <c r="DB38" s="10">
        <f t="shared" ca="1" si="104"/>
        <v>1.6304901385212341E-2</v>
      </c>
      <c r="DC38" s="10">
        <f t="shared" ca="1" si="105"/>
        <v>5.8561633276980884E-3</v>
      </c>
      <c r="DD38" s="10">
        <f t="shared" ca="1" si="106"/>
        <v>1.8653601889218063E-2</v>
      </c>
    </row>
    <row r="39" spans="1:108">
      <c r="A39" s="9">
        <f ca="1">AVERAGE(I39:XFD39)</f>
        <v>2.134123784155206E-2</v>
      </c>
      <c r="B39" s="9">
        <f t="shared" si="5"/>
        <v>2.1345752844292701E-2</v>
      </c>
      <c r="C39" s="9"/>
      <c r="D39" s="9">
        <f ca="1">VAR(I39:XFD39)</f>
        <v>1.6181871120518737E-4</v>
      </c>
      <c r="E39" s="9">
        <f t="shared" si="3"/>
        <v>1.6678222907548013E-4</v>
      </c>
      <c r="G39" s="10">
        <f t="shared" si="6"/>
        <v>2.7500000000000004</v>
      </c>
      <c r="I39" s="10">
        <f t="shared" ca="1" si="7"/>
        <v>3.3455401179426719E-2</v>
      </c>
      <c r="J39" s="10">
        <f t="shared" ca="1" si="9"/>
        <v>3.9314749939721637E-2</v>
      </c>
      <c r="K39" s="10">
        <f t="shared" ca="1" si="10"/>
        <v>4.0713724467652285E-2</v>
      </c>
      <c r="L39" s="10">
        <f t="shared" ca="1" si="11"/>
        <v>1.7434816993268324E-2</v>
      </c>
      <c r="M39" s="10">
        <f t="shared" ca="1" si="12"/>
        <v>9.033228290974164E-3</v>
      </c>
      <c r="N39" s="10">
        <f t="shared" ca="1" si="13"/>
        <v>2.2822583641520792E-2</v>
      </c>
      <c r="O39" s="10">
        <f t="shared" ca="1" si="14"/>
        <v>1.4310023777458743E-2</v>
      </c>
      <c r="P39" s="10">
        <f t="shared" ca="1" si="15"/>
        <v>3.1141786556835343E-2</v>
      </c>
      <c r="Q39" s="10">
        <f t="shared" ca="1" si="16"/>
        <v>6.6418209337900996E-3</v>
      </c>
      <c r="R39" s="10">
        <f t="shared" ca="1" si="17"/>
        <v>2.7394403952901006E-2</v>
      </c>
      <c r="S39" s="10">
        <f t="shared" ca="1" si="18"/>
        <v>1.8238691489538592E-2</v>
      </c>
      <c r="T39" s="10">
        <f t="shared" ca="1" si="19"/>
        <v>2.2191803526676008E-2</v>
      </c>
      <c r="U39" s="10">
        <f t="shared" ca="1" si="20"/>
        <v>1.8153650453296019E-2</v>
      </c>
      <c r="V39" s="10">
        <f t="shared" ca="1" si="21"/>
        <v>-7.7174948061605971E-4</v>
      </c>
      <c r="W39" s="10">
        <f t="shared" ca="1" si="22"/>
        <v>3.8181553844343748E-2</v>
      </c>
      <c r="X39" s="10">
        <f t="shared" ca="1" si="23"/>
        <v>3.4832066372958374E-2</v>
      </c>
      <c r="Y39" s="10">
        <f t="shared" ca="1" si="24"/>
        <v>1.1845068341863525E-4</v>
      </c>
      <c r="Z39" s="10">
        <f t="shared" ca="1" si="25"/>
        <v>1.1821802170801541E-2</v>
      </c>
      <c r="AA39" s="10">
        <f t="shared" ca="1" si="26"/>
        <v>3.4885834606747546E-2</v>
      </c>
      <c r="AB39" s="10">
        <f t="shared" ca="1" si="27"/>
        <v>3.5895434171669488E-2</v>
      </c>
      <c r="AC39" s="10">
        <f t="shared" ca="1" si="28"/>
        <v>4.7849037808635225E-2</v>
      </c>
      <c r="AD39" s="10">
        <f t="shared" ca="1" si="29"/>
        <v>1.8178330751768661E-2</v>
      </c>
      <c r="AE39" s="10">
        <f t="shared" ca="1" si="30"/>
        <v>2.4708795080724818E-2</v>
      </c>
      <c r="AF39" s="10">
        <f t="shared" ca="1" si="31"/>
        <v>2.8207924591805381E-2</v>
      </c>
      <c r="AG39" s="10">
        <f t="shared" ca="1" si="32"/>
        <v>2.4324430869223864E-2</v>
      </c>
      <c r="AH39" s="10">
        <f t="shared" ca="1" si="33"/>
        <v>2.3467243535241995E-2</v>
      </c>
      <c r="AI39" s="10">
        <f t="shared" ca="1" si="34"/>
        <v>1.8294348418327954E-2</v>
      </c>
      <c r="AJ39" s="10">
        <f t="shared" ca="1" si="35"/>
        <v>1.8977993199386079E-2</v>
      </c>
      <c r="AK39" s="10">
        <f t="shared" ca="1" si="36"/>
        <v>1.8794561988729738E-2</v>
      </c>
      <c r="AL39" s="10">
        <f t="shared" ca="1" si="37"/>
        <v>1.8544085019216429E-2</v>
      </c>
      <c r="AM39" s="10">
        <f t="shared" ca="1" si="38"/>
        <v>3.0637880235735087E-2</v>
      </c>
      <c r="AN39" s="10">
        <f t="shared" ca="1" si="39"/>
        <v>2.1296023990240255E-2</v>
      </c>
      <c r="AO39" s="10">
        <f t="shared" ca="1" si="40"/>
        <v>2.5719738700816504E-2</v>
      </c>
      <c r="AP39" s="10">
        <f t="shared" ca="1" si="41"/>
        <v>4.0559131883649652E-2</v>
      </c>
      <c r="AQ39" s="10">
        <f t="shared" ca="1" si="42"/>
        <v>2.1395230699030335E-2</v>
      </c>
      <c r="AR39" s="10">
        <f t="shared" ca="1" si="43"/>
        <v>1.1496497808301432E-2</v>
      </c>
      <c r="AS39" s="10">
        <f t="shared" ca="1" si="44"/>
        <v>3.1465460418627272E-2</v>
      </c>
      <c r="AT39" s="10">
        <f t="shared" ca="1" si="45"/>
        <v>3.4460153479193747E-2</v>
      </c>
      <c r="AU39" s="10">
        <f t="shared" ca="1" si="46"/>
        <v>2.2943631690061097E-3</v>
      </c>
      <c r="AV39" s="10">
        <f t="shared" ca="1" si="47"/>
        <v>4.9312841906021282E-2</v>
      </c>
      <c r="AW39" s="10">
        <f t="shared" ca="1" si="48"/>
        <v>3.2548021062782505E-2</v>
      </c>
      <c r="AX39" s="10">
        <f t="shared" ca="1" si="49"/>
        <v>3.1082617798831758E-2</v>
      </c>
      <c r="AY39" s="10">
        <f t="shared" ca="1" si="50"/>
        <v>2.9951901528626687E-2</v>
      </c>
      <c r="AZ39" s="10">
        <f t="shared" ca="1" si="51"/>
        <v>1.8532414750413031E-2</v>
      </c>
      <c r="BA39" s="10">
        <f t="shared" ca="1" si="52"/>
        <v>9.8521416591340095E-3</v>
      </c>
      <c r="BB39" s="10">
        <f t="shared" ca="1" si="53"/>
        <v>2.2051776087581378E-2</v>
      </c>
      <c r="BC39" s="10">
        <f t="shared" ca="1" si="54"/>
        <v>-4.6024214925152636E-3</v>
      </c>
      <c r="BD39" s="10">
        <f t="shared" ca="1" si="55"/>
        <v>2.8371680402276278E-2</v>
      </c>
      <c r="BE39" s="10">
        <f t="shared" ca="1" si="56"/>
        <v>9.5124392725873565E-3</v>
      </c>
      <c r="BF39" s="10">
        <f t="shared" ca="1" si="57"/>
        <v>1.6751829046648221E-4</v>
      </c>
      <c r="BG39" s="10">
        <f t="shared" ca="1" si="58"/>
        <v>2.1146047380803223E-2</v>
      </c>
      <c r="BH39" s="10">
        <f t="shared" ca="1" si="59"/>
        <v>8.7694789074846454E-3</v>
      </c>
      <c r="BI39" s="10">
        <f t="shared" ca="1" si="60"/>
        <v>-3.4842281295636469E-4</v>
      </c>
      <c r="BJ39" s="10">
        <f t="shared" ca="1" si="61"/>
        <v>9.672746113434447E-3</v>
      </c>
      <c r="BK39" s="10">
        <f t="shared" ca="1" si="62"/>
        <v>2.0164617667225285E-2</v>
      </c>
      <c r="BL39" s="10">
        <f t="shared" ca="1" si="63"/>
        <v>1.5870522409706992E-2</v>
      </c>
      <c r="BM39" s="10">
        <f t="shared" ca="1" si="64"/>
        <v>1.4374856648044681E-2</v>
      </c>
      <c r="BN39" s="10">
        <f t="shared" ca="1" si="65"/>
        <v>2.2573458757613359E-2</v>
      </c>
      <c r="BO39" s="10">
        <f t="shared" ca="1" si="66"/>
        <v>-1.4867977078592356E-2</v>
      </c>
      <c r="BP39" s="10">
        <f t="shared" ca="1" si="67"/>
        <v>2.8960778504912226E-2</v>
      </c>
      <c r="BQ39" s="10">
        <f t="shared" ca="1" si="68"/>
        <v>2.9619918797644713E-2</v>
      </c>
      <c r="BR39" s="10">
        <f t="shared" ca="1" si="69"/>
        <v>2.2840829721128508E-2</v>
      </c>
      <c r="BS39" s="10">
        <f t="shared" ca="1" si="70"/>
        <v>2.6117748358299876E-2</v>
      </c>
      <c r="BT39" s="10">
        <f t="shared" ca="1" si="71"/>
        <v>3.6560443135010418E-2</v>
      </c>
      <c r="BU39" s="10">
        <f t="shared" ca="1" si="8"/>
        <v>1.5049064267396E-2</v>
      </c>
      <c r="BV39" s="10">
        <f t="shared" ca="1" si="72"/>
        <v>1.0644894790570947E-2</v>
      </c>
      <c r="BW39" s="10">
        <f t="shared" ca="1" si="73"/>
        <v>3.6126186485929766E-2</v>
      </c>
      <c r="BX39" s="10">
        <f t="shared" ca="1" si="74"/>
        <v>2.1327247666540136E-2</v>
      </c>
      <c r="BY39" s="10">
        <f t="shared" ca="1" si="75"/>
        <v>1.0243244370111756E-2</v>
      </c>
      <c r="BZ39" s="10">
        <f t="shared" ca="1" si="76"/>
        <v>3.363788811792346E-2</v>
      </c>
      <c r="CA39" s="10">
        <f t="shared" ca="1" si="77"/>
        <v>2.5737499696919193E-2</v>
      </c>
      <c r="CB39" s="10">
        <f t="shared" ca="1" si="78"/>
        <v>2.8850714919440416E-2</v>
      </c>
      <c r="CC39" s="10">
        <f t="shared" ca="1" si="79"/>
        <v>5.0303831169050635E-2</v>
      </c>
      <c r="CD39" s="10">
        <f t="shared" ca="1" si="80"/>
        <v>4.2965142383216111E-3</v>
      </c>
      <c r="CE39" s="10">
        <f t="shared" ca="1" si="81"/>
        <v>1.9844966222690223E-2</v>
      </c>
      <c r="CF39" s="10">
        <f t="shared" ca="1" si="82"/>
        <v>6.6823638004820524E-3</v>
      </c>
      <c r="CG39" s="10">
        <f t="shared" ca="1" si="83"/>
        <v>8.4630243593239816E-3</v>
      </c>
      <c r="CH39" s="10">
        <f t="shared" ca="1" si="84"/>
        <v>1.1665489306864011E-2</v>
      </c>
      <c r="CI39" s="10">
        <f t="shared" ca="1" si="85"/>
        <v>3.4791222249051346E-2</v>
      </c>
      <c r="CJ39" s="10">
        <f t="shared" ca="1" si="86"/>
        <v>6.284758830447313E-3</v>
      </c>
      <c r="CK39" s="10">
        <f t="shared" ca="1" si="87"/>
        <v>2.4764540452847518E-2</v>
      </c>
      <c r="CL39" s="10">
        <f t="shared" ca="1" si="88"/>
        <v>3.5247642139907512E-2</v>
      </c>
      <c r="CM39" s="10">
        <f t="shared" ca="1" si="89"/>
        <v>3.5556878991094498E-2</v>
      </c>
      <c r="CN39" s="10">
        <f t="shared" ca="1" si="90"/>
        <v>2.7081779116813795E-2</v>
      </c>
      <c r="CO39" s="10">
        <f t="shared" ca="1" si="91"/>
        <v>3.9785419345178208E-2</v>
      </c>
      <c r="CP39" s="10">
        <f t="shared" ca="1" si="92"/>
        <v>9.0119604748504709E-3</v>
      </c>
      <c r="CQ39" s="10">
        <f t="shared" ca="1" si="93"/>
        <v>3.8054461826458788E-2</v>
      </c>
      <c r="CR39" s="10">
        <f t="shared" ca="1" si="94"/>
        <v>1.9134054830671095E-2</v>
      </c>
      <c r="CS39" s="10">
        <f t="shared" ca="1" si="95"/>
        <v>2.8068660829025923E-2</v>
      </c>
      <c r="CT39" s="10">
        <f t="shared" ca="1" si="96"/>
        <v>8.856973777253592E-4</v>
      </c>
      <c r="CU39" s="10">
        <f t="shared" ca="1" si="97"/>
        <v>2.1822279223563057E-2</v>
      </c>
      <c r="CV39" s="10">
        <f t="shared" ca="1" si="98"/>
        <v>8.4650538312509224E-3</v>
      </c>
      <c r="CW39" s="10">
        <f t="shared" ca="1" si="99"/>
        <v>3.7805885562543926E-2</v>
      </c>
      <c r="CX39" s="10">
        <f t="shared" ca="1" si="100"/>
        <v>1.4668344561788085E-2</v>
      </c>
      <c r="CY39" s="10">
        <f t="shared" ca="1" si="101"/>
        <v>1.7503430447446084E-2</v>
      </c>
      <c r="CZ39" s="10">
        <f t="shared" ca="1" si="102"/>
        <v>2.4038163077467433E-2</v>
      </c>
      <c r="DA39" s="10">
        <f t="shared" ca="1" si="103"/>
        <v>5.1071577486596813E-3</v>
      </c>
      <c r="DB39" s="10">
        <f t="shared" ca="1" si="104"/>
        <v>1.4770590156787517E-2</v>
      </c>
      <c r="DC39" s="10">
        <f t="shared" ca="1" si="105"/>
        <v>1.9046702704411658E-3</v>
      </c>
      <c r="DD39" s="10">
        <f t="shared" ca="1" si="106"/>
        <v>2.1780916403613557E-2</v>
      </c>
    </row>
    <row r="40" spans="1:108">
      <c r="A40" s="9">
        <f ca="1">AVERAGE(I40:XFD40)</f>
        <v>2.1741896107880597E-2</v>
      </c>
      <c r="B40" s="9">
        <f t="shared" si="5"/>
        <v>2.1488794968044941E-2</v>
      </c>
      <c r="C40" s="9"/>
      <c r="D40" s="9">
        <f ca="1">VAR(I40:XFD40)</f>
        <v>1.6027213490028779E-4</v>
      </c>
      <c r="E40" s="9">
        <f t="shared" si="3"/>
        <v>1.6951043211558102E-4</v>
      </c>
      <c r="G40" s="10">
        <f t="shared" si="6"/>
        <v>2.8333333333333339</v>
      </c>
      <c r="I40" s="10">
        <f t="shared" ca="1" si="7"/>
        <v>3.4544956359400553E-2</v>
      </c>
      <c r="J40" s="10">
        <f t="shared" ca="1" si="9"/>
        <v>3.4488027637254261E-2</v>
      </c>
      <c r="K40" s="10">
        <f t="shared" ca="1" si="10"/>
        <v>3.9038384514816227E-2</v>
      </c>
      <c r="L40" s="10">
        <f t="shared" ca="1" si="11"/>
        <v>1.8839899394509394E-2</v>
      </c>
      <c r="M40" s="10">
        <f t="shared" ca="1" si="12"/>
        <v>5.8004181981128559E-3</v>
      </c>
      <c r="N40" s="10">
        <f t="shared" ca="1" si="13"/>
        <v>2.1964287332670286E-2</v>
      </c>
      <c r="O40" s="10">
        <f t="shared" ca="1" si="14"/>
        <v>6.1157705787776833E-3</v>
      </c>
      <c r="P40" s="10">
        <f t="shared" ca="1" si="15"/>
        <v>3.0733589055230402E-2</v>
      </c>
      <c r="Q40" s="10">
        <f t="shared" ca="1" si="16"/>
        <v>9.5030793778891759E-3</v>
      </c>
      <c r="R40" s="10">
        <f t="shared" ca="1" si="17"/>
        <v>2.623711521374119E-2</v>
      </c>
      <c r="S40" s="10">
        <f t="shared" ca="1" si="18"/>
        <v>1.6782748927601378E-2</v>
      </c>
      <c r="T40" s="10">
        <f t="shared" ca="1" si="19"/>
        <v>1.9338807908019104E-2</v>
      </c>
      <c r="U40" s="10">
        <f t="shared" ca="1" si="20"/>
        <v>1.7897238714920525E-2</v>
      </c>
      <c r="V40" s="10">
        <f t="shared" ca="1" si="21"/>
        <v>-1.1035229634731125E-3</v>
      </c>
      <c r="W40" s="10">
        <f t="shared" ca="1" si="22"/>
        <v>3.1700476714919032E-2</v>
      </c>
      <c r="X40" s="10">
        <f t="shared" ca="1" si="23"/>
        <v>3.9680904545436192E-2</v>
      </c>
      <c r="Y40" s="10">
        <f t="shared" ca="1" si="24"/>
        <v>-4.6068018322536503E-3</v>
      </c>
      <c r="Z40" s="10">
        <f t="shared" ca="1" si="25"/>
        <v>1.0492253785077073E-2</v>
      </c>
      <c r="AA40" s="10">
        <f t="shared" ca="1" si="26"/>
        <v>3.8514951528925423E-2</v>
      </c>
      <c r="AB40" s="10">
        <f t="shared" ca="1" si="27"/>
        <v>3.111531497514216E-2</v>
      </c>
      <c r="AC40" s="10">
        <f t="shared" ca="1" si="28"/>
        <v>4.7561081131080332E-2</v>
      </c>
      <c r="AD40" s="10">
        <f t="shared" ca="1" si="29"/>
        <v>2.3279410082209538E-2</v>
      </c>
      <c r="AE40" s="10">
        <f t="shared" ca="1" si="30"/>
        <v>2.5392094501006962E-2</v>
      </c>
      <c r="AF40" s="10">
        <f t="shared" ca="1" si="31"/>
        <v>2.9773725005882486E-2</v>
      </c>
      <c r="AG40" s="10">
        <f t="shared" ca="1" si="32"/>
        <v>2.514481600356977E-2</v>
      </c>
      <c r="AH40" s="10">
        <f t="shared" ca="1" si="33"/>
        <v>2.5702695481906752E-2</v>
      </c>
      <c r="AI40" s="10">
        <f t="shared" ca="1" si="34"/>
        <v>1.6128084669625942E-2</v>
      </c>
      <c r="AJ40" s="10">
        <f t="shared" ca="1" si="35"/>
        <v>2.2089862198220275E-2</v>
      </c>
      <c r="AK40" s="10">
        <f t="shared" ca="1" si="36"/>
        <v>1.5594424283411722E-2</v>
      </c>
      <c r="AL40" s="10">
        <f t="shared" ca="1" si="37"/>
        <v>1.8629212578406284E-2</v>
      </c>
      <c r="AM40" s="10">
        <f t="shared" ca="1" si="38"/>
        <v>2.8958594140593603E-2</v>
      </c>
      <c r="AN40" s="10">
        <f t="shared" ca="1" si="39"/>
        <v>2.1878134467895514E-2</v>
      </c>
      <c r="AO40" s="10">
        <f t="shared" ca="1" si="40"/>
        <v>2.5591585507233332E-2</v>
      </c>
      <c r="AP40" s="10">
        <f t="shared" ca="1" si="41"/>
        <v>4.0335824444513689E-2</v>
      </c>
      <c r="AQ40" s="10">
        <f t="shared" ca="1" si="42"/>
        <v>2.5212043249904288E-2</v>
      </c>
      <c r="AR40" s="10">
        <f t="shared" ca="1" si="43"/>
        <v>1.2936200767495501E-2</v>
      </c>
      <c r="AS40" s="10">
        <f t="shared" ca="1" si="44"/>
        <v>2.9647493405108312E-2</v>
      </c>
      <c r="AT40" s="10">
        <f t="shared" ca="1" si="45"/>
        <v>3.1976259370954566E-2</v>
      </c>
      <c r="AU40" s="10">
        <f t="shared" ca="1" si="46"/>
        <v>3.4557551304398668E-3</v>
      </c>
      <c r="AV40" s="10">
        <f t="shared" ca="1" si="47"/>
        <v>5.3228416355548813E-2</v>
      </c>
      <c r="AW40" s="10">
        <f t="shared" ca="1" si="48"/>
        <v>3.6120083859003622E-2</v>
      </c>
      <c r="AX40" s="10">
        <f t="shared" ca="1" si="49"/>
        <v>2.9478570668131806E-2</v>
      </c>
      <c r="AY40" s="10">
        <f t="shared" ca="1" si="50"/>
        <v>3.3355864557333831E-2</v>
      </c>
      <c r="AZ40" s="10">
        <f t="shared" ca="1" si="51"/>
        <v>2.0032575264603059E-2</v>
      </c>
      <c r="BA40" s="10">
        <f t="shared" ca="1" si="52"/>
        <v>1.1963142096774368E-2</v>
      </c>
      <c r="BB40" s="10">
        <f t="shared" ca="1" si="53"/>
        <v>2.7378708548604396E-2</v>
      </c>
      <c r="BC40" s="10">
        <f t="shared" ca="1" si="54"/>
        <v>-2.5346532692417079E-3</v>
      </c>
      <c r="BD40" s="10">
        <f t="shared" ca="1" si="55"/>
        <v>3.1172670661751535E-2</v>
      </c>
      <c r="BE40" s="10">
        <f t="shared" ca="1" si="56"/>
        <v>9.1973305190626888E-3</v>
      </c>
      <c r="BF40" s="10">
        <f t="shared" ca="1" si="57"/>
        <v>7.3469266070257946E-4</v>
      </c>
      <c r="BG40" s="10">
        <f t="shared" ca="1" si="58"/>
        <v>2.4088523130150186E-2</v>
      </c>
      <c r="BH40" s="10">
        <f t="shared" ca="1" si="59"/>
        <v>7.7425954028824883E-3</v>
      </c>
      <c r="BI40" s="10">
        <f t="shared" ca="1" si="60"/>
        <v>2.3002290939597573E-4</v>
      </c>
      <c r="BJ40" s="10">
        <f t="shared" ca="1" si="61"/>
        <v>1.2119964001570607E-2</v>
      </c>
      <c r="BK40" s="10">
        <f t="shared" ca="1" si="62"/>
        <v>1.89151404800393E-2</v>
      </c>
      <c r="BL40" s="10">
        <f t="shared" ca="1" si="63"/>
        <v>1.7091213707794786E-2</v>
      </c>
      <c r="BM40" s="10">
        <f t="shared" ca="1" si="64"/>
        <v>1.390945093151159E-2</v>
      </c>
      <c r="BN40" s="10">
        <f t="shared" ca="1" si="65"/>
        <v>2.3073990868212713E-2</v>
      </c>
      <c r="BO40" s="10">
        <f t="shared" ca="1" si="66"/>
        <v>-1.0824741693103169E-2</v>
      </c>
      <c r="BP40" s="10">
        <f t="shared" ca="1" si="67"/>
        <v>2.6583192396430842E-2</v>
      </c>
      <c r="BQ40" s="10">
        <f t="shared" ca="1" si="68"/>
        <v>3.0511890050969642E-2</v>
      </c>
      <c r="BR40" s="10">
        <f t="shared" ca="1" si="69"/>
        <v>2.3602464772995605E-2</v>
      </c>
      <c r="BS40" s="10">
        <f t="shared" ca="1" si="70"/>
        <v>2.3619949670919141E-2</v>
      </c>
      <c r="BT40" s="10">
        <f t="shared" ca="1" si="71"/>
        <v>3.0210544998412026E-2</v>
      </c>
      <c r="BU40" s="10">
        <f t="shared" ca="1" si="8"/>
        <v>1.4318066547116074E-2</v>
      </c>
      <c r="BV40" s="10">
        <f t="shared" ca="1" si="72"/>
        <v>1.1086276365335237E-2</v>
      </c>
      <c r="BW40" s="10">
        <f t="shared" ca="1" si="73"/>
        <v>3.3431285996364295E-2</v>
      </c>
      <c r="BX40" s="10">
        <f t="shared" ca="1" si="74"/>
        <v>1.7595285991511771E-2</v>
      </c>
      <c r="BY40" s="10">
        <f t="shared" ca="1" si="75"/>
        <v>1.3184962883065227E-2</v>
      </c>
      <c r="BZ40" s="10">
        <f t="shared" ca="1" si="76"/>
        <v>3.4609869542998786E-2</v>
      </c>
      <c r="CA40" s="10">
        <f t="shared" ca="1" si="77"/>
        <v>2.8339225164376352E-2</v>
      </c>
      <c r="CB40" s="10">
        <f t="shared" ca="1" si="78"/>
        <v>3.0908133779249246E-2</v>
      </c>
      <c r="CC40" s="10">
        <f t="shared" ca="1" si="79"/>
        <v>4.7997570026280988E-2</v>
      </c>
      <c r="CD40" s="10">
        <f t="shared" ca="1" si="80"/>
        <v>3.1179224120435854E-3</v>
      </c>
      <c r="CE40" s="10">
        <f t="shared" ca="1" si="81"/>
        <v>1.8386162330758061E-2</v>
      </c>
      <c r="CF40" s="10">
        <f t="shared" ca="1" si="82"/>
        <v>8.3217484768882462E-3</v>
      </c>
      <c r="CG40" s="10">
        <f t="shared" ca="1" si="83"/>
        <v>1.1030822833958068E-2</v>
      </c>
      <c r="CH40" s="10">
        <f t="shared" ca="1" si="84"/>
        <v>1.7479995813552703E-2</v>
      </c>
      <c r="CI40" s="10">
        <f t="shared" ca="1" si="85"/>
        <v>3.3932729472503191E-2</v>
      </c>
      <c r="CJ40" s="10">
        <f t="shared" ca="1" si="86"/>
        <v>1.2951916994218991E-2</v>
      </c>
      <c r="CK40" s="10">
        <f t="shared" ca="1" si="87"/>
        <v>2.354808188937231E-2</v>
      </c>
      <c r="CL40" s="10">
        <f t="shared" ca="1" si="88"/>
        <v>3.7238367485065843E-2</v>
      </c>
      <c r="CM40" s="10">
        <f t="shared" ca="1" si="89"/>
        <v>4.4706659561012968E-2</v>
      </c>
      <c r="CN40" s="10">
        <f t="shared" ca="1" si="90"/>
        <v>2.8462148816063362E-2</v>
      </c>
      <c r="CO40" s="10">
        <f t="shared" ca="1" si="91"/>
        <v>3.9243956990204665E-2</v>
      </c>
      <c r="CP40" s="10">
        <f t="shared" ca="1" si="92"/>
        <v>6.7259089738838651E-3</v>
      </c>
      <c r="CQ40" s="10">
        <f t="shared" ca="1" si="93"/>
        <v>4.2541744294269719E-2</v>
      </c>
      <c r="CR40" s="10">
        <f t="shared" ca="1" si="94"/>
        <v>2.1733458439175748E-2</v>
      </c>
      <c r="CS40" s="10">
        <f t="shared" ca="1" si="95"/>
        <v>3.2579878240253754E-2</v>
      </c>
      <c r="CT40" s="10">
        <f t="shared" ca="1" si="96"/>
        <v>2.7814920743546101E-3</v>
      </c>
      <c r="CU40" s="10">
        <f t="shared" ca="1" si="97"/>
        <v>2.147551668824926E-2</v>
      </c>
      <c r="CV40" s="10">
        <f t="shared" ca="1" si="98"/>
        <v>1.1158642104837954E-2</v>
      </c>
      <c r="CW40" s="10">
        <f t="shared" ca="1" si="99"/>
        <v>3.761559985867155E-2</v>
      </c>
      <c r="CX40" s="10">
        <f t="shared" ca="1" si="100"/>
        <v>1.6806218133520848E-2</v>
      </c>
      <c r="CY40" s="10">
        <f t="shared" ca="1" si="101"/>
        <v>1.5162330192221352E-2</v>
      </c>
      <c r="CZ40" s="10">
        <f t="shared" ca="1" si="102"/>
        <v>2.3760634703082796E-2</v>
      </c>
      <c r="DA40" s="10">
        <f t="shared" ca="1" si="103"/>
        <v>9.6986873209819295E-3</v>
      </c>
      <c r="DB40" s="10">
        <f t="shared" ca="1" si="104"/>
        <v>1.2287226183805601E-2</v>
      </c>
      <c r="DC40" s="10">
        <f t="shared" ca="1" si="105"/>
        <v>2.9784095179209752E-3</v>
      </c>
      <c r="DD40" s="10">
        <f t="shared" ca="1" si="106"/>
        <v>1.9625874754258945E-2</v>
      </c>
    </row>
    <row r="41" spans="1:108">
      <c r="A41" s="9">
        <f ca="1">AVERAGE(I41:XFD41)</f>
        <v>2.154167780297286E-2</v>
      </c>
      <c r="B41" s="9">
        <f t="shared" si="5"/>
        <v>2.1629472813449294E-2</v>
      </c>
      <c r="C41" s="9"/>
      <c r="D41" s="9">
        <f ca="1">VAR(I41:XFD41)</f>
        <v>1.6253552197014457E-4</v>
      </c>
      <c r="E41" s="9">
        <f t="shared" si="3"/>
        <v>1.721491940213506E-4</v>
      </c>
      <c r="G41" s="10">
        <f t="shared" si="6"/>
        <v>2.9166666666666674</v>
      </c>
      <c r="I41" s="10">
        <f t="shared" ca="1" si="7"/>
        <v>3.3365311365534833E-2</v>
      </c>
      <c r="J41" s="10">
        <f t="shared" ca="1" si="9"/>
        <v>3.5471934429847446E-2</v>
      </c>
      <c r="K41" s="10">
        <f t="shared" ca="1" si="10"/>
        <v>3.8893554006841094E-2</v>
      </c>
      <c r="L41" s="10">
        <f t="shared" ca="1" si="11"/>
        <v>1.7053889700795067E-2</v>
      </c>
      <c r="M41" s="10">
        <f t="shared" ca="1" si="12"/>
        <v>-1.74980273235121E-3</v>
      </c>
      <c r="N41" s="10">
        <f t="shared" ca="1" si="13"/>
        <v>1.7007933332708159E-2</v>
      </c>
      <c r="O41" s="10">
        <f t="shared" ca="1" si="14"/>
        <v>5.8828965136347687E-3</v>
      </c>
      <c r="P41" s="10">
        <f t="shared" ca="1" si="15"/>
        <v>3.1298932120513538E-2</v>
      </c>
      <c r="Q41" s="10">
        <f t="shared" ca="1" si="16"/>
        <v>3.0821699633360846E-3</v>
      </c>
      <c r="R41" s="10">
        <f t="shared" ca="1" si="17"/>
        <v>2.9406953937694998E-2</v>
      </c>
      <c r="S41" s="10">
        <f t="shared" ca="1" si="18"/>
        <v>1.6144927997844144E-2</v>
      </c>
      <c r="T41" s="10">
        <f t="shared" ca="1" si="19"/>
        <v>1.6370872686863842E-2</v>
      </c>
      <c r="U41" s="10">
        <f t="shared" ca="1" si="20"/>
        <v>1.4401850826099277E-2</v>
      </c>
      <c r="V41" s="10">
        <f t="shared" ca="1" si="21"/>
        <v>-4.4843355713954775E-4</v>
      </c>
      <c r="W41" s="10">
        <f t="shared" ca="1" si="22"/>
        <v>2.9646473017880256E-2</v>
      </c>
      <c r="X41" s="10">
        <f t="shared" ca="1" si="23"/>
        <v>3.6796019669652201E-2</v>
      </c>
      <c r="Y41" s="10">
        <f t="shared" ca="1" si="24"/>
        <v>-3.7433318801613621E-3</v>
      </c>
      <c r="Z41" s="10">
        <f t="shared" ca="1" si="25"/>
        <v>8.4794056291271746E-3</v>
      </c>
      <c r="AA41" s="10">
        <f t="shared" ca="1" si="26"/>
        <v>3.8083432509498527E-2</v>
      </c>
      <c r="AB41" s="10">
        <f t="shared" ca="1" si="27"/>
        <v>3.165996528644905E-2</v>
      </c>
      <c r="AC41" s="10">
        <f t="shared" ca="1" si="28"/>
        <v>4.7537085756278394E-2</v>
      </c>
      <c r="AD41" s="10">
        <f t="shared" ca="1" si="29"/>
        <v>2.3279624870525099E-2</v>
      </c>
      <c r="AE41" s="10">
        <f t="shared" ca="1" si="30"/>
        <v>2.627879256658408E-2</v>
      </c>
      <c r="AF41" s="10">
        <f t="shared" ca="1" si="31"/>
        <v>2.8296926593500381E-2</v>
      </c>
      <c r="AG41" s="10">
        <f t="shared" ca="1" si="32"/>
        <v>2.2359943165290535E-2</v>
      </c>
      <c r="AH41" s="10">
        <f t="shared" ca="1" si="33"/>
        <v>1.9991583497153027E-2</v>
      </c>
      <c r="AI41" s="10">
        <f t="shared" ca="1" si="34"/>
        <v>1.5291567391970691E-2</v>
      </c>
      <c r="AJ41" s="10">
        <f t="shared" ca="1" si="35"/>
        <v>2.6353622585484762E-2</v>
      </c>
      <c r="AK41" s="10">
        <f t="shared" ca="1" si="36"/>
        <v>1.4286294004975015E-2</v>
      </c>
      <c r="AL41" s="10">
        <f t="shared" ca="1" si="37"/>
        <v>2.0732846238039487E-2</v>
      </c>
      <c r="AM41" s="10">
        <f t="shared" ca="1" si="38"/>
        <v>3.0333884913369358E-2</v>
      </c>
      <c r="AN41" s="10">
        <f t="shared" ca="1" si="39"/>
        <v>2.2001653942951609E-2</v>
      </c>
      <c r="AO41" s="10">
        <f t="shared" ca="1" si="40"/>
        <v>2.7550493183390583E-2</v>
      </c>
      <c r="AP41" s="10">
        <f t="shared" ca="1" si="41"/>
        <v>4.269060675054713E-2</v>
      </c>
      <c r="AQ41" s="10">
        <f t="shared" ca="1" si="42"/>
        <v>2.3522942125071333E-2</v>
      </c>
      <c r="AR41" s="10">
        <f t="shared" ca="1" si="43"/>
        <v>1.4733321687859279E-2</v>
      </c>
      <c r="AS41" s="10">
        <f t="shared" ca="1" si="44"/>
        <v>3.2452685379795232E-2</v>
      </c>
      <c r="AT41" s="10">
        <f t="shared" ca="1" si="45"/>
        <v>3.3518530720853437E-2</v>
      </c>
      <c r="AU41" s="10">
        <f t="shared" ca="1" si="46"/>
        <v>6.3930512647310551E-3</v>
      </c>
      <c r="AV41" s="10">
        <f t="shared" ca="1" si="47"/>
        <v>5.2869788171019068E-2</v>
      </c>
      <c r="AW41" s="10">
        <f t="shared" ca="1" si="48"/>
        <v>3.4153226910033203E-2</v>
      </c>
      <c r="AX41" s="10">
        <f t="shared" ca="1" si="49"/>
        <v>2.2682581298113114E-2</v>
      </c>
      <c r="AY41" s="10">
        <f t="shared" ca="1" si="50"/>
        <v>3.1522073719444307E-2</v>
      </c>
      <c r="AZ41" s="10">
        <f t="shared" ca="1" si="51"/>
        <v>2.3613886573140508E-2</v>
      </c>
      <c r="BA41" s="10">
        <f t="shared" ca="1" si="52"/>
        <v>1.8933503395929457E-2</v>
      </c>
      <c r="BB41" s="10">
        <f t="shared" ca="1" si="53"/>
        <v>3.0466977382631162E-2</v>
      </c>
      <c r="BC41" s="10">
        <f t="shared" ca="1" si="54"/>
        <v>-2.7872605564468471E-3</v>
      </c>
      <c r="BD41" s="10">
        <f t="shared" ca="1" si="55"/>
        <v>2.9321883228161042E-2</v>
      </c>
      <c r="BE41" s="10">
        <f t="shared" ca="1" si="56"/>
        <v>6.0639205796949591E-3</v>
      </c>
      <c r="BF41" s="10">
        <f t="shared" ca="1" si="57"/>
        <v>-4.4808046358971636E-3</v>
      </c>
      <c r="BG41" s="10">
        <f t="shared" ca="1" si="58"/>
        <v>2.1929546684670558E-2</v>
      </c>
      <c r="BH41" s="10">
        <f t="shared" ca="1" si="59"/>
        <v>8.8734984196983998E-3</v>
      </c>
      <c r="BI41" s="10">
        <f t="shared" ca="1" si="60"/>
        <v>6.388540054278251E-3</v>
      </c>
      <c r="BJ41" s="10">
        <f t="shared" ca="1" si="61"/>
        <v>9.6253816579939429E-3</v>
      </c>
      <c r="BK41" s="10">
        <f t="shared" ca="1" si="62"/>
        <v>1.8728719037181995E-2</v>
      </c>
      <c r="BL41" s="10">
        <f t="shared" ca="1" si="63"/>
        <v>1.2970848561803023E-2</v>
      </c>
      <c r="BM41" s="10">
        <f t="shared" ca="1" si="64"/>
        <v>1.8547612880905451E-2</v>
      </c>
      <c r="BN41" s="10">
        <f t="shared" ca="1" si="65"/>
        <v>2.4127239723085184E-2</v>
      </c>
      <c r="BO41" s="10">
        <f t="shared" ca="1" si="66"/>
        <v>-9.1967902805661899E-3</v>
      </c>
      <c r="BP41" s="10">
        <f t="shared" ca="1" si="67"/>
        <v>2.74226692422791E-2</v>
      </c>
      <c r="BQ41" s="10">
        <f t="shared" ca="1" si="68"/>
        <v>2.858304154576757E-2</v>
      </c>
      <c r="BR41" s="10">
        <f t="shared" ca="1" si="69"/>
        <v>2.9047960200490625E-2</v>
      </c>
      <c r="BS41" s="10">
        <f t="shared" ca="1" si="70"/>
        <v>2.6737486915243525E-2</v>
      </c>
      <c r="BT41" s="10">
        <f t="shared" ca="1" si="71"/>
        <v>3.2227151007277688E-2</v>
      </c>
      <c r="BU41" s="10">
        <f t="shared" ca="1" si="8"/>
        <v>1.4623317742587714E-2</v>
      </c>
      <c r="BV41" s="10">
        <f t="shared" ca="1" si="72"/>
        <v>1.1158260704978268E-2</v>
      </c>
      <c r="BW41" s="10">
        <f t="shared" ca="1" si="73"/>
        <v>3.1263680572579763E-2</v>
      </c>
      <c r="BX41" s="10">
        <f t="shared" ca="1" si="74"/>
        <v>1.9388974822717467E-2</v>
      </c>
      <c r="BY41" s="10">
        <f t="shared" ca="1" si="75"/>
        <v>1.1080708547034959E-2</v>
      </c>
      <c r="BZ41" s="10">
        <f t="shared" ca="1" si="76"/>
        <v>3.6855814158361477E-2</v>
      </c>
      <c r="CA41" s="10">
        <f t="shared" ca="1" si="77"/>
        <v>2.7193309994116087E-2</v>
      </c>
      <c r="CB41" s="10">
        <f t="shared" ca="1" si="78"/>
        <v>3.1085036374484998E-2</v>
      </c>
      <c r="CC41" s="10">
        <f t="shared" ca="1" si="79"/>
        <v>4.4502699745776281E-2</v>
      </c>
      <c r="CD41" s="10">
        <f t="shared" ca="1" si="80"/>
        <v>1.1897464365459853E-3</v>
      </c>
      <c r="CE41" s="10">
        <f t="shared" ca="1" si="81"/>
        <v>2.3479441340697897E-2</v>
      </c>
      <c r="CF41" s="10">
        <f t="shared" ca="1" si="82"/>
        <v>1.1293264479329398E-2</v>
      </c>
      <c r="CG41" s="10">
        <f t="shared" ca="1" si="83"/>
        <v>1.1367575294157018E-2</v>
      </c>
      <c r="CH41" s="10">
        <f t="shared" ca="1" si="84"/>
        <v>1.7943363201522289E-2</v>
      </c>
      <c r="CI41" s="10">
        <f t="shared" ca="1" si="85"/>
        <v>3.2795670899155561E-2</v>
      </c>
      <c r="CJ41" s="10">
        <f t="shared" ca="1" si="86"/>
        <v>1.9214135426557265E-2</v>
      </c>
      <c r="CK41" s="10">
        <f t="shared" ca="1" si="87"/>
        <v>2.2234300298767953E-2</v>
      </c>
      <c r="CL41" s="10">
        <f t="shared" ca="1" si="88"/>
        <v>3.8277520284745313E-2</v>
      </c>
      <c r="CM41" s="10">
        <f t="shared" ca="1" si="89"/>
        <v>4.6842169440479475E-2</v>
      </c>
      <c r="CN41" s="10">
        <f t="shared" ca="1" si="90"/>
        <v>2.7521318625590908E-2</v>
      </c>
      <c r="CO41" s="10">
        <f t="shared" ca="1" si="91"/>
        <v>4.0242545014273018E-2</v>
      </c>
      <c r="CP41" s="10">
        <f t="shared" ca="1" si="92"/>
        <v>7.4271632604517379E-3</v>
      </c>
      <c r="CQ41" s="10">
        <f t="shared" ca="1" si="93"/>
        <v>3.6993504977110125E-2</v>
      </c>
      <c r="CR41" s="10">
        <f t="shared" ca="1" si="94"/>
        <v>1.3327743360489468E-2</v>
      </c>
      <c r="CS41" s="10">
        <f t="shared" ca="1" si="95"/>
        <v>3.4110755900068096E-2</v>
      </c>
      <c r="CT41" s="10">
        <f t="shared" ca="1" si="96"/>
        <v>3.8165065071825389E-3</v>
      </c>
      <c r="CU41" s="10">
        <f t="shared" ca="1" si="97"/>
        <v>2.3384093076561266E-2</v>
      </c>
      <c r="CV41" s="10">
        <f t="shared" ca="1" si="98"/>
        <v>1.2598171890617153E-2</v>
      </c>
      <c r="CW41" s="10">
        <f t="shared" ca="1" si="99"/>
        <v>3.6536296994523147E-2</v>
      </c>
      <c r="CX41" s="10">
        <f t="shared" ca="1" si="100"/>
        <v>1.7862047665785433E-2</v>
      </c>
      <c r="CY41" s="10">
        <f t="shared" ca="1" si="101"/>
        <v>1.0180072673459039E-2</v>
      </c>
      <c r="CZ41" s="10">
        <f t="shared" ca="1" si="102"/>
        <v>2.4905939297961241E-2</v>
      </c>
      <c r="DA41" s="10">
        <f t="shared" ca="1" si="103"/>
        <v>7.7477519085691181E-3</v>
      </c>
      <c r="DB41" s="10">
        <f t="shared" ca="1" si="104"/>
        <v>1.2004690598636736E-2</v>
      </c>
      <c r="DC41" s="10">
        <f t="shared" ca="1" si="105"/>
        <v>6.4595810217936197E-3</v>
      </c>
      <c r="DD41" s="10">
        <f t="shared" ca="1" si="106"/>
        <v>1.4177514580648599E-2</v>
      </c>
    </row>
    <row r="42" spans="1:108">
      <c r="A42" s="9">
        <f ca="1">AVERAGE(I42:XFD42)</f>
        <v>2.1822725686353878E-2</v>
      </c>
      <c r="B42" s="9">
        <f t="shared" si="5"/>
        <v>2.1767825458589605E-2</v>
      </c>
      <c r="C42" s="9"/>
      <c r="D42" s="9">
        <f ca="1">VAR(I42:XFD42)</f>
        <v>1.769051005755846E-4</v>
      </c>
      <c r="E42" s="9">
        <f t="shared" si="3"/>
        <v>1.7470144702194952E-4</v>
      </c>
      <c r="G42" s="10">
        <f t="shared" si="6"/>
        <v>3.0000000000000009</v>
      </c>
      <c r="I42" s="10">
        <f t="shared" ca="1" si="7"/>
        <v>3.9238729142488285E-2</v>
      </c>
      <c r="J42" s="10">
        <f t="shared" ca="1" si="9"/>
        <v>3.1360909100436055E-2</v>
      </c>
      <c r="K42" s="10">
        <f t="shared" ca="1" si="10"/>
        <v>3.5078069579406825E-2</v>
      </c>
      <c r="L42" s="10">
        <f t="shared" ca="1" si="11"/>
        <v>1.2868518557548621E-2</v>
      </c>
      <c r="M42" s="10">
        <f t="shared" ca="1" si="12"/>
        <v>-2.6468504130065318E-3</v>
      </c>
      <c r="N42" s="10">
        <f t="shared" ca="1" si="13"/>
        <v>1.6517104182169638E-2</v>
      </c>
      <c r="O42" s="10">
        <f t="shared" ca="1" si="14"/>
        <v>1.3039021465829963E-2</v>
      </c>
      <c r="P42" s="10">
        <f t="shared" ca="1" si="15"/>
        <v>3.420217888555277E-2</v>
      </c>
      <c r="Q42" s="10">
        <f t="shared" ca="1" si="16"/>
        <v>2.5446810802164715E-3</v>
      </c>
      <c r="R42" s="10">
        <f t="shared" ca="1" si="17"/>
        <v>2.869070505084477E-2</v>
      </c>
      <c r="S42" s="10">
        <f t="shared" ca="1" si="18"/>
        <v>2.1612928510688221E-2</v>
      </c>
      <c r="T42" s="10">
        <f t="shared" ca="1" si="19"/>
        <v>1.8402306027378895E-2</v>
      </c>
      <c r="U42" s="10">
        <f t="shared" ca="1" si="20"/>
        <v>1.0370342804290901E-2</v>
      </c>
      <c r="V42" s="10">
        <f t="shared" ca="1" si="21"/>
        <v>-1.1348915494286318E-3</v>
      </c>
      <c r="W42" s="10">
        <f t="shared" ca="1" si="22"/>
        <v>3.4211353479604356E-2</v>
      </c>
      <c r="X42" s="10">
        <f t="shared" ca="1" si="23"/>
        <v>3.1853670885219544E-2</v>
      </c>
      <c r="Y42" s="10">
        <f t="shared" ca="1" si="24"/>
        <v>-6.3970741659823589E-3</v>
      </c>
      <c r="Z42" s="10">
        <f t="shared" ca="1" si="25"/>
        <v>1.1132039087884436E-2</v>
      </c>
      <c r="AA42" s="10">
        <f t="shared" ca="1" si="26"/>
        <v>3.6025779448245761E-2</v>
      </c>
      <c r="AB42" s="10">
        <f t="shared" ca="1" si="27"/>
        <v>3.156973084348768E-2</v>
      </c>
      <c r="AC42" s="10">
        <f t="shared" ca="1" si="28"/>
        <v>4.8360831797244111E-2</v>
      </c>
      <c r="AD42" s="10">
        <f t="shared" ca="1" si="29"/>
        <v>1.9979977401802438E-2</v>
      </c>
      <c r="AE42" s="10">
        <f t="shared" ca="1" si="30"/>
        <v>2.9742757641350134E-2</v>
      </c>
      <c r="AF42" s="10">
        <f t="shared" ca="1" si="31"/>
        <v>2.6645576080308698E-2</v>
      </c>
      <c r="AG42" s="10">
        <f t="shared" ca="1" si="32"/>
        <v>2.5167739738861931E-2</v>
      </c>
      <c r="AH42" s="10">
        <f t="shared" ca="1" si="33"/>
        <v>2.1579480026243172E-2</v>
      </c>
      <c r="AI42" s="10">
        <f t="shared" ca="1" si="34"/>
        <v>1.9175771478573644E-2</v>
      </c>
      <c r="AJ42" s="10">
        <f t="shared" ca="1" si="35"/>
        <v>2.6929297578581753E-2</v>
      </c>
      <c r="AK42" s="10">
        <f t="shared" ca="1" si="36"/>
        <v>9.7775061507965281E-3</v>
      </c>
      <c r="AL42" s="10">
        <f t="shared" ca="1" si="37"/>
        <v>2.2409010353238008E-2</v>
      </c>
      <c r="AM42" s="10">
        <f t="shared" ca="1" si="38"/>
        <v>2.9229385838208163E-2</v>
      </c>
      <c r="AN42" s="10">
        <f t="shared" ca="1" si="39"/>
        <v>2.087110363106371E-2</v>
      </c>
      <c r="AO42" s="10">
        <f t="shared" ca="1" si="40"/>
        <v>3.2712597919750556E-2</v>
      </c>
      <c r="AP42" s="10">
        <f t="shared" ca="1" si="41"/>
        <v>4.6873471765762995E-2</v>
      </c>
      <c r="AQ42" s="10">
        <f t="shared" ca="1" si="42"/>
        <v>1.969279733511799E-2</v>
      </c>
      <c r="AR42" s="10">
        <f t="shared" ca="1" si="43"/>
        <v>1.3096596476514793E-2</v>
      </c>
      <c r="AS42" s="10">
        <f t="shared" ca="1" si="44"/>
        <v>3.6021106516389616E-2</v>
      </c>
      <c r="AT42" s="10">
        <f t="shared" ca="1" si="45"/>
        <v>3.5871574928497151E-2</v>
      </c>
      <c r="AU42" s="10">
        <f t="shared" ca="1" si="46"/>
        <v>6.4310689416826059E-3</v>
      </c>
      <c r="AV42" s="10">
        <f t="shared" ca="1" si="47"/>
        <v>5.0993364919991901E-2</v>
      </c>
      <c r="AW42" s="10">
        <f t="shared" ca="1" si="48"/>
        <v>3.3215929921579561E-2</v>
      </c>
      <c r="AX42" s="10">
        <f t="shared" ca="1" si="49"/>
        <v>2.6901479797499815E-2</v>
      </c>
      <c r="AY42" s="10">
        <f t="shared" ca="1" si="50"/>
        <v>2.9294421466276116E-2</v>
      </c>
      <c r="AZ42" s="10">
        <f t="shared" ca="1" si="51"/>
        <v>2.5263461796677607E-2</v>
      </c>
      <c r="BA42" s="10">
        <f t="shared" ca="1" si="52"/>
        <v>2.0234862143664219E-2</v>
      </c>
      <c r="BB42" s="10">
        <f t="shared" ca="1" si="53"/>
        <v>3.2145294617795361E-2</v>
      </c>
      <c r="BC42" s="10">
        <f t="shared" ca="1" si="54"/>
        <v>-2.672379452950568E-3</v>
      </c>
      <c r="BD42" s="10">
        <f t="shared" ca="1" si="55"/>
        <v>3.1299484035525092E-2</v>
      </c>
      <c r="BE42" s="10">
        <f t="shared" ca="1" si="56"/>
        <v>5.3713969508403384E-3</v>
      </c>
      <c r="BF42" s="10">
        <f t="shared" ca="1" si="57"/>
        <v>-3.1316850183417963E-3</v>
      </c>
      <c r="BG42" s="10">
        <f t="shared" ca="1" si="58"/>
        <v>2.3307035046901479E-2</v>
      </c>
      <c r="BH42" s="10">
        <f t="shared" ca="1" si="59"/>
        <v>8.5047933611722484E-3</v>
      </c>
      <c r="BI42" s="10">
        <f t="shared" ca="1" si="60"/>
        <v>8.7757076479192449E-3</v>
      </c>
      <c r="BJ42" s="10">
        <f t="shared" ca="1" si="61"/>
        <v>1.0485641041642983E-2</v>
      </c>
      <c r="BK42" s="10">
        <f t="shared" ca="1" si="62"/>
        <v>1.8530075700607399E-2</v>
      </c>
      <c r="BL42" s="10">
        <f t="shared" ca="1" si="63"/>
        <v>1.0084593134891202E-2</v>
      </c>
      <c r="BM42" s="10">
        <f t="shared" ca="1" si="64"/>
        <v>1.6823786057060041E-2</v>
      </c>
      <c r="BN42" s="10">
        <f t="shared" ca="1" si="65"/>
        <v>2.6073615069822458E-2</v>
      </c>
      <c r="BO42" s="10">
        <f t="shared" ca="1" si="66"/>
        <v>-8.9571355519804073E-3</v>
      </c>
      <c r="BP42" s="10">
        <f t="shared" ca="1" si="67"/>
        <v>2.4561579475297551E-2</v>
      </c>
      <c r="BQ42" s="10">
        <f t="shared" ca="1" si="68"/>
        <v>2.6536327848639348E-2</v>
      </c>
      <c r="BR42" s="10">
        <f t="shared" ca="1" si="69"/>
        <v>2.9420431192347784E-2</v>
      </c>
      <c r="BS42" s="10">
        <f t="shared" ca="1" si="70"/>
        <v>2.1065807889100428E-2</v>
      </c>
      <c r="BT42" s="10">
        <f t="shared" ca="1" si="71"/>
        <v>3.9609852863054393E-2</v>
      </c>
      <c r="BU42" s="10">
        <f t="shared" ca="1" si="8"/>
        <v>1.6668249308569229E-2</v>
      </c>
      <c r="BV42" s="10">
        <f t="shared" ca="1" si="72"/>
        <v>1.2390289832751467E-2</v>
      </c>
      <c r="BW42" s="10">
        <f t="shared" ca="1" si="73"/>
        <v>3.4486693808160877E-2</v>
      </c>
      <c r="BX42" s="10">
        <f t="shared" ca="1" si="74"/>
        <v>2.2167934462450124E-2</v>
      </c>
      <c r="BY42" s="10">
        <f t="shared" ca="1" si="75"/>
        <v>1.0206306016762288E-2</v>
      </c>
      <c r="BZ42" s="10">
        <f t="shared" ca="1" si="76"/>
        <v>3.8044070050113357E-2</v>
      </c>
      <c r="CA42" s="10">
        <f t="shared" ca="1" si="77"/>
        <v>2.7879931823925518E-2</v>
      </c>
      <c r="CB42" s="10">
        <f t="shared" ca="1" si="78"/>
        <v>2.9071621166932442E-2</v>
      </c>
      <c r="CC42" s="10">
        <f t="shared" ca="1" si="79"/>
        <v>4.6453898950696369E-2</v>
      </c>
      <c r="CD42" s="10">
        <f t="shared" ca="1" si="80"/>
        <v>1.936707383720837E-3</v>
      </c>
      <c r="CE42" s="10">
        <f t="shared" ca="1" si="81"/>
        <v>2.2023547020076837E-2</v>
      </c>
      <c r="CF42" s="10">
        <f t="shared" ca="1" si="82"/>
        <v>6.9127756157458115E-3</v>
      </c>
      <c r="CG42" s="10">
        <f t="shared" ca="1" si="83"/>
        <v>1.2376614444175921E-2</v>
      </c>
      <c r="CH42" s="10">
        <f t="shared" ca="1" si="84"/>
        <v>2.1874935652195508E-2</v>
      </c>
      <c r="CI42" s="10">
        <f t="shared" ca="1" si="85"/>
        <v>3.4242076237731109E-2</v>
      </c>
      <c r="CJ42" s="10">
        <f t="shared" ca="1" si="86"/>
        <v>1.8565303955533199E-2</v>
      </c>
      <c r="CK42" s="10">
        <f t="shared" ca="1" si="87"/>
        <v>2.3279468740161412E-2</v>
      </c>
      <c r="CL42" s="10">
        <f t="shared" ca="1" si="88"/>
        <v>4.1004748765133096E-2</v>
      </c>
      <c r="CM42" s="10">
        <f t="shared" ca="1" si="89"/>
        <v>5.0271473872813874E-2</v>
      </c>
      <c r="CN42" s="10">
        <f t="shared" ca="1" si="90"/>
        <v>2.6546675248818513E-2</v>
      </c>
      <c r="CO42" s="10">
        <f t="shared" ca="1" si="91"/>
        <v>4.2276660112651882E-2</v>
      </c>
      <c r="CP42" s="10">
        <f t="shared" ca="1" si="92"/>
        <v>8.33594959143928E-3</v>
      </c>
      <c r="CQ42" s="10">
        <f t="shared" ca="1" si="93"/>
        <v>3.5582709836043745E-2</v>
      </c>
      <c r="CR42" s="10">
        <f t="shared" ca="1" si="94"/>
        <v>1.6384338957084629E-2</v>
      </c>
      <c r="CS42" s="10">
        <f t="shared" ca="1" si="95"/>
        <v>3.6138470957473891E-2</v>
      </c>
      <c r="CT42" s="10">
        <f t="shared" ca="1" si="96"/>
        <v>2.0153795426299482E-3</v>
      </c>
      <c r="CU42" s="10">
        <f t="shared" ca="1" si="97"/>
        <v>2.1265731716572481E-2</v>
      </c>
      <c r="CV42" s="10">
        <f t="shared" ca="1" si="98"/>
        <v>1.3552294642205439E-2</v>
      </c>
      <c r="CW42" s="10">
        <f t="shared" ca="1" si="99"/>
        <v>3.1411455411030575E-2</v>
      </c>
      <c r="CX42" s="10">
        <f t="shared" ca="1" si="100"/>
        <v>1.7609373752564147E-2</v>
      </c>
      <c r="CY42" s="10">
        <f t="shared" ca="1" si="101"/>
        <v>7.3123025819130522E-3</v>
      </c>
      <c r="CZ42" s="10">
        <f t="shared" ca="1" si="102"/>
        <v>2.9145631975537181E-2</v>
      </c>
      <c r="DA42" s="10">
        <f t="shared" ca="1" si="103"/>
        <v>1.6283507761000737E-3</v>
      </c>
      <c r="DB42" s="10">
        <f t="shared" ca="1" si="104"/>
        <v>1.2165938630200395E-2</v>
      </c>
      <c r="DC42" s="10">
        <f t="shared" ca="1" si="105"/>
        <v>4.7248897865307766E-3</v>
      </c>
      <c r="DD42" s="10">
        <f t="shared" ca="1" si="106"/>
        <v>1.3475122451046028E-2</v>
      </c>
    </row>
    <row r="43" spans="1:108">
      <c r="A43" s="9">
        <f ca="1">AVERAGE(I43:XFD43)</f>
        <v>2.1889809672272234E-2</v>
      </c>
      <c r="B43" s="9">
        <f t="shared" si="5"/>
        <v>2.1903891335645811E-2</v>
      </c>
      <c r="C43" s="9"/>
      <c r="D43" s="9">
        <f ca="1">VAR(I43:XFD43)</f>
        <v>1.8213986764094634E-4</v>
      </c>
      <c r="E43" s="9">
        <f t="shared" si="3"/>
        <v>1.7717002721663228E-4</v>
      </c>
      <c r="G43" s="10">
        <f t="shared" si="6"/>
        <v>3.0833333333333344</v>
      </c>
      <c r="I43" s="10">
        <f t="shared" ca="1" si="7"/>
        <v>4.3213790325862082E-2</v>
      </c>
      <c r="J43" s="10">
        <f t="shared" ca="1" si="9"/>
        <v>3.3289423699146524E-2</v>
      </c>
      <c r="K43" s="10">
        <f t="shared" ca="1" si="10"/>
        <v>3.5419168338968757E-2</v>
      </c>
      <c r="L43" s="10">
        <f t="shared" ca="1" si="11"/>
        <v>1.6792417841240703E-2</v>
      </c>
      <c r="M43" s="10">
        <f t="shared" ca="1" si="12"/>
        <v>-8.8599625027502207E-3</v>
      </c>
      <c r="N43" s="10">
        <f t="shared" ca="1" si="13"/>
        <v>1.5701870099986637E-2</v>
      </c>
      <c r="O43" s="10">
        <f t="shared" ca="1" si="14"/>
        <v>1.2529931924699332E-2</v>
      </c>
      <c r="P43" s="10">
        <f t="shared" ca="1" si="15"/>
        <v>3.1970344778705508E-2</v>
      </c>
      <c r="Q43" s="10">
        <f t="shared" ca="1" si="16"/>
        <v>8.6872969081108423E-3</v>
      </c>
      <c r="R43" s="10">
        <f t="shared" ca="1" si="17"/>
        <v>2.6094591245645022E-2</v>
      </c>
      <c r="S43" s="10">
        <f t="shared" ca="1" si="18"/>
        <v>1.5207244515275312E-2</v>
      </c>
      <c r="T43" s="10">
        <f t="shared" ca="1" si="19"/>
        <v>2.1082949307261546E-2</v>
      </c>
      <c r="U43" s="10">
        <f t="shared" ca="1" si="20"/>
        <v>1.4539333099485567E-2</v>
      </c>
      <c r="V43" s="10">
        <f t="shared" ca="1" si="21"/>
        <v>1.4728282796589542E-3</v>
      </c>
      <c r="W43" s="10">
        <f t="shared" ca="1" si="22"/>
        <v>3.5013208100216624E-2</v>
      </c>
      <c r="X43" s="10">
        <f t="shared" ca="1" si="23"/>
        <v>3.0729388215216612E-2</v>
      </c>
      <c r="Y43" s="10">
        <f t="shared" ca="1" si="24"/>
        <v>-7.921583496356379E-3</v>
      </c>
      <c r="Z43" s="10">
        <f t="shared" ca="1" si="25"/>
        <v>1.037623511722888E-2</v>
      </c>
      <c r="AA43" s="10">
        <f t="shared" ca="1" si="26"/>
        <v>3.439236635807183E-2</v>
      </c>
      <c r="AB43" s="10">
        <f t="shared" ca="1" si="27"/>
        <v>2.9628951757883729E-2</v>
      </c>
      <c r="AC43" s="10">
        <f t="shared" ca="1" si="28"/>
        <v>5.1679059290518331E-2</v>
      </c>
      <c r="AD43" s="10">
        <f t="shared" ca="1" si="29"/>
        <v>1.7465810225954254E-2</v>
      </c>
      <c r="AE43" s="10">
        <f t="shared" ca="1" si="30"/>
        <v>3.2437825402219969E-2</v>
      </c>
      <c r="AF43" s="10">
        <f t="shared" ca="1" si="31"/>
        <v>3.0880683840190097E-2</v>
      </c>
      <c r="AG43" s="10">
        <f t="shared" ca="1" si="32"/>
        <v>2.8353073555276741E-2</v>
      </c>
      <c r="AH43" s="10">
        <f t="shared" ca="1" si="33"/>
        <v>2.0885823112200941E-2</v>
      </c>
      <c r="AI43" s="10">
        <f t="shared" ca="1" si="34"/>
        <v>2.194594476592911E-2</v>
      </c>
      <c r="AJ43" s="10">
        <f t="shared" ca="1" si="35"/>
        <v>2.2980606474318363E-2</v>
      </c>
      <c r="AK43" s="10">
        <f t="shared" ca="1" si="36"/>
        <v>9.709827335861787E-3</v>
      </c>
      <c r="AL43" s="10">
        <f t="shared" ca="1" si="37"/>
        <v>2.531182250175177E-2</v>
      </c>
      <c r="AM43" s="10">
        <f t="shared" ca="1" si="38"/>
        <v>2.686221548524069E-2</v>
      </c>
      <c r="AN43" s="10">
        <f t="shared" ca="1" si="39"/>
        <v>1.9296787706649842E-2</v>
      </c>
      <c r="AO43" s="10">
        <f t="shared" ca="1" si="40"/>
        <v>3.101249631121069E-2</v>
      </c>
      <c r="AP43" s="10">
        <f t="shared" ca="1" si="41"/>
        <v>4.8989861052282042E-2</v>
      </c>
      <c r="AQ43" s="10">
        <f t="shared" ca="1" si="42"/>
        <v>2.5068341151582418E-2</v>
      </c>
      <c r="AR43" s="10">
        <f t="shared" ca="1" si="43"/>
        <v>1.324796137405981E-2</v>
      </c>
      <c r="AS43" s="10">
        <f t="shared" ca="1" si="44"/>
        <v>3.1388688527730225E-2</v>
      </c>
      <c r="AT43" s="10">
        <f t="shared" ca="1" si="45"/>
        <v>3.88439627119457E-2</v>
      </c>
      <c r="AU43" s="10">
        <f t="shared" ca="1" si="46"/>
        <v>4.4955850141505157E-3</v>
      </c>
      <c r="AV43" s="10">
        <f t="shared" ca="1" si="47"/>
        <v>5.339661581290648E-2</v>
      </c>
      <c r="AW43" s="10">
        <f t="shared" ca="1" si="48"/>
        <v>3.4328602508537663E-2</v>
      </c>
      <c r="AX43" s="10">
        <f t="shared" ca="1" si="49"/>
        <v>2.6481936233742599E-2</v>
      </c>
      <c r="AY43" s="10">
        <f t="shared" ca="1" si="50"/>
        <v>2.6404540922364352E-2</v>
      </c>
      <c r="AZ43" s="10">
        <f t="shared" ca="1" si="51"/>
        <v>2.3117292436213806E-2</v>
      </c>
      <c r="BA43" s="10">
        <f t="shared" ca="1" si="52"/>
        <v>1.8546175926834173E-2</v>
      </c>
      <c r="BB43" s="10">
        <f t="shared" ca="1" si="53"/>
        <v>2.7352860696001485E-2</v>
      </c>
      <c r="BC43" s="10">
        <f t="shared" ca="1" si="54"/>
        <v>-5.768954955476681E-3</v>
      </c>
      <c r="BD43" s="10">
        <f t="shared" ca="1" si="55"/>
        <v>2.8514387968497656E-2</v>
      </c>
      <c r="BE43" s="10">
        <f t="shared" ca="1" si="56"/>
        <v>5.1810416088109946E-3</v>
      </c>
      <c r="BF43" s="10">
        <f t="shared" ca="1" si="57"/>
        <v>-7.4698666642477665E-3</v>
      </c>
      <c r="BG43" s="10">
        <f t="shared" ca="1" si="58"/>
        <v>2.3807060860361745E-2</v>
      </c>
      <c r="BH43" s="10">
        <f t="shared" ca="1" si="59"/>
        <v>9.9156888436629856E-3</v>
      </c>
      <c r="BI43" s="10">
        <f t="shared" ca="1" si="60"/>
        <v>7.5763713716354136E-3</v>
      </c>
      <c r="BJ43" s="10">
        <f t="shared" ca="1" si="61"/>
        <v>1.1118366868816424E-2</v>
      </c>
      <c r="BK43" s="10">
        <f t="shared" ca="1" si="62"/>
        <v>1.9332654761064546E-2</v>
      </c>
      <c r="BL43" s="10">
        <f t="shared" ca="1" si="63"/>
        <v>1.0849147819239853E-2</v>
      </c>
      <c r="BM43" s="10">
        <f t="shared" ca="1" si="64"/>
        <v>1.7974326431841919E-2</v>
      </c>
      <c r="BN43" s="10">
        <f t="shared" ca="1" si="65"/>
        <v>3.0172011715968696E-2</v>
      </c>
      <c r="BO43" s="10">
        <f t="shared" ca="1" si="66"/>
        <v>-5.5640272130906589E-3</v>
      </c>
      <c r="BP43" s="10">
        <f t="shared" ca="1" si="67"/>
        <v>2.028707905195094E-2</v>
      </c>
      <c r="BQ43" s="10">
        <f t="shared" ca="1" si="68"/>
        <v>3.4178073764706614E-2</v>
      </c>
      <c r="BR43" s="10">
        <f t="shared" ca="1" si="69"/>
        <v>2.8687230769547056E-2</v>
      </c>
      <c r="BS43" s="10">
        <f t="shared" ca="1" si="70"/>
        <v>2.2387068481200787E-2</v>
      </c>
      <c r="BT43" s="10">
        <f t="shared" ca="1" si="71"/>
        <v>4.0187760987467437E-2</v>
      </c>
      <c r="BU43" s="10">
        <f t="shared" ca="1" si="8"/>
        <v>1.918957145285044E-2</v>
      </c>
      <c r="BV43" s="10">
        <f t="shared" ca="1" si="72"/>
        <v>7.0629725081918331E-3</v>
      </c>
      <c r="BW43" s="10">
        <f t="shared" ca="1" si="73"/>
        <v>3.1878039142882175E-2</v>
      </c>
      <c r="BX43" s="10">
        <f t="shared" ca="1" si="74"/>
        <v>1.816060359644479E-2</v>
      </c>
      <c r="BY43" s="10">
        <f t="shared" ca="1" si="75"/>
        <v>9.3045137941333567E-3</v>
      </c>
      <c r="BZ43" s="10">
        <f t="shared" ca="1" si="76"/>
        <v>3.4595133281334622E-2</v>
      </c>
      <c r="CA43" s="10">
        <f t="shared" ca="1" si="77"/>
        <v>3.5347119336274609E-2</v>
      </c>
      <c r="CB43" s="10">
        <f t="shared" ca="1" si="78"/>
        <v>2.7552379758627947E-2</v>
      </c>
      <c r="CC43" s="10">
        <f t="shared" ca="1" si="79"/>
        <v>4.52674739423818E-2</v>
      </c>
      <c r="CD43" s="10">
        <f t="shared" ca="1" si="80"/>
        <v>1.2903450047671036E-3</v>
      </c>
      <c r="CE43" s="10">
        <f t="shared" ca="1" si="81"/>
        <v>2.2560992726078963E-2</v>
      </c>
      <c r="CF43" s="10">
        <f t="shared" ca="1" si="82"/>
        <v>7.7219448452063005E-3</v>
      </c>
      <c r="CG43" s="10">
        <f t="shared" ca="1" si="83"/>
        <v>1.1069565528653775E-2</v>
      </c>
      <c r="CH43" s="10">
        <f t="shared" ca="1" si="84"/>
        <v>2.2621686811831392E-2</v>
      </c>
      <c r="CI43" s="10">
        <f t="shared" ca="1" si="85"/>
        <v>3.2515860841295409E-2</v>
      </c>
      <c r="CJ43" s="10">
        <f t="shared" ca="1" si="86"/>
        <v>1.8115075267989666E-2</v>
      </c>
      <c r="CK43" s="10">
        <f t="shared" ca="1" si="87"/>
        <v>2.7597384501881227E-2</v>
      </c>
      <c r="CL43" s="10">
        <f t="shared" ca="1" si="88"/>
        <v>4.013240044749513E-2</v>
      </c>
      <c r="CM43" s="10">
        <f t="shared" ca="1" si="89"/>
        <v>4.6016770748536412E-2</v>
      </c>
      <c r="CN43" s="10">
        <f t="shared" ca="1" si="90"/>
        <v>2.5246120475882889E-2</v>
      </c>
      <c r="CO43" s="10">
        <f t="shared" ca="1" si="91"/>
        <v>4.1398228450293853E-2</v>
      </c>
      <c r="CP43" s="10">
        <f t="shared" ca="1" si="92"/>
        <v>8.1930398865823033E-3</v>
      </c>
      <c r="CQ43" s="10">
        <f t="shared" ca="1" si="93"/>
        <v>3.4922234345551598E-2</v>
      </c>
      <c r="CR43" s="10">
        <f t="shared" ca="1" si="94"/>
        <v>1.3535186674390898E-2</v>
      </c>
      <c r="CS43" s="10">
        <f t="shared" ca="1" si="95"/>
        <v>3.4471572662912224E-2</v>
      </c>
      <c r="CT43" s="10">
        <f t="shared" ca="1" si="96"/>
        <v>5.1465416263576525E-3</v>
      </c>
      <c r="CU43" s="10">
        <f t="shared" ca="1" si="97"/>
        <v>2.7395317166031295E-2</v>
      </c>
      <c r="CV43" s="10">
        <f t="shared" ca="1" si="98"/>
        <v>1.6460792568674578E-2</v>
      </c>
      <c r="CW43" s="10">
        <f t="shared" ca="1" si="99"/>
        <v>3.239971009313726E-2</v>
      </c>
      <c r="CX43" s="10">
        <f t="shared" ca="1" si="100"/>
        <v>1.9912012728136547E-2</v>
      </c>
      <c r="CY43" s="10">
        <f t="shared" ca="1" si="101"/>
        <v>9.110717515553592E-3</v>
      </c>
      <c r="CZ43" s="10">
        <f t="shared" ca="1" si="102"/>
        <v>3.1366505427539965E-2</v>
      </c>
      <c r="DA43" s="10">
        <f t="shared" ca="1" si="103"/>
        <v>3.4777264383845387E-3</v>
      </c>
      <c r="DB43" s="10">
        <f t="shared" ca="1" si="104"/>
        <v>1.2804021631365113E-2</v>
      </c>
      <c r="DC43" s="10">
        <f t="shared" ca="1" si="105"/>
        <v>4.5716716209163481E-3</v>
      </c>
      <c r="DD43" s="10">
        <f t="shared" ca="1" si="106"/>
        <v>9.3601176174640532E-3</v>
      </c>
    </row>
    <row r="44" spans="1:108">
      <c r="A44" s="9">
        <f ca="1">AVERAGE(I44:XFD44)</f>
        <v>2.2077724296418241E-2</v>
      </c>
      <c r="B44" s="9">
        <f t="shared" si="5"/>
        <v>2.2037708241569795E-2</v>
      </c>
      <c r="C44" s="9"/>
      <c r="D44" s="9">
        <f ca="1">VAR(I44:XFD44)</f>
        <v>1.8579149714788952E-4</v>
      </c>
      <c r="E44" s="9">
        <f t="shared" si="3"/>
        <v>1.7955767772626048E-4</v>
      </c>
      <c r="G44" s="10">
        <f t="shared" si="6"/>
        <v>3.1666666666666679</v>
      </c>
      <c r="I44" s="10">
        <f t="shared" ca="1" si="7"/>
        <v>4.4414738661078458E-2</v>
      </c>
      <c r="J44" s="10">
        <f t="shared" ca="1" si="9"/>
        <v>3.0433712857986434E-2</v>
      </c>
      <c r="K44" s="10">
        <f t="shared" ca="1" si="10"/>
        <v>3.4196267534556707E-2</v>
      </c>
      <c r="L44" s="10">
        <f t="shared" ca="1" si="11"/>
        <v>1.2119769687144229E-2</v>
      </c>
      <c r="M44" s="10">
        <f t="shared" ca="1" si="12"/>
        <v>-5.5905082661025073E-3</v>
      </c>
      <c r="N44" s="10">
        <f t="shared" ca="1" si="13"/>
        <v>1.3321994376875713E-2</v>
      </c>
      <c r="O44" s="10">
        <f t="shared" ca="1" si="14"/>
        <v>1.2515604935270538E-2</v>
      </c>
      <c r="P44" s="10">
        <f t="shared" ca="1" si="15"/>
        <v>3.2084289240283295E-2</v>
      </c>
      <c r="Q44" s="10">
        <f t="shared" ca="1" si="16"/>
        <v>6.9440519285124611E-3</v>
      </c>
      <c r="R44" s="10">
        <f t="shared" ca="1" si="17"/>
        <v>2.6819115653309133E-2</v>
      </c>
      <c r="S44" s="10">
        <f t="shared" ca="1" si="18"/>
        <v>1.5440412766954776E-2</v>
      </c>
      <c r="T44" s="10">
        <f t="shared" ca="1" si="19"/>
        <v>2.5047511089394601E-2</v>
      </c>
      <c r="U44" s="10">
        <f t="shared" ca="1" si="20"/>
        <v>1.5949931566941276E-2</v>
      </c>
      <c r="V44" s="10">
        <f t="shared" ca="1" si="21"/>
        <v>2.2022724747438487E-3</v>
      </c>
      <c r="W44" s="10">
        <f t="shared" ca="1" si="22"/>
        <v>3.6514194786751761E-2</v>
      </c>
      <c r="X44" s="10">
        <f t="shared" ca="1" si="23"/>
        <v>2.6848246480174733E-2</v>
      </c>
      <c r="Y44" s="10">
        <f t="shared" ca="1" si="24"/>
        <v>-5.5477367483134817E-3</v>
      </c>
      <c r="Z44" s="10">
        <f t="shared" ca="1" si="25"/>
        <v>1.2133396054033308E-2</v>
      </c>
      <c r="AA44" s="10">
        <f t="shared" ca="1" si="26"/>
        <v>3.6223746180294655E-2</v>
      </c>
      <c r="AB44" s="10">
        <f t="shared" ca="1" si="27"/>
        <v>3.4582011637997692E-2</v>
      </c>
      <c r="AC44" s="10">
        <f t="shared" ca="1" si="28"/>
        <v>4.5984446213342897E-2</v>
      </c>
      <c r="AD44" s="10">
        <f t="shared" ca="1" si="29"/>
        <v>2.1254397759697181E-2</v>
      </c>
      <c r="AE44" s="10">
        <f t="shared" ca="1" si="30"/>
        <v>2.9309873994849307E-2</v>
      </c>
      <c r="AF44" s="10">
        <f t="shared" ca="1" si="31"/>
        <v>2.586128378707769E-2</v>
      </c>
      <c r="AG44" s="10">
        <f t="shared" ca="1" si="32"/>
        <v>2.8426635453659029E-2</v>
      </c>
      <c r="AH44" s="10">
        <f t="shared" ca="1" si="33"/>
        <v>2.0696967940835528E-2</v>
      </c>
      <c r="AI44" s="10">
        <f t="shared" ca="1" si="34"/>
        <v>2.2075494122380291E-2</v>
      </c>
      <c r="AJ44" s="10">
        <f t="shared" ca="1" si="35"/>
        <v>3.0246590052211104E-2</v>
      </c>
      <c r="AK44" s="10">
        <f t="shared" ca="1" si="36"/>
        <v>9.9757946696119176E-3</v>
      </c>
      <c r="AL44" s="10">
        <f t="shared" ca="1" si="37"/>
        <v>2.5272941080759972E-2</v>
      </c>
      <c r="AM44" s="10">
        <f t="shared" ca="1" si="38"/>
        <v>3.267222302308212E-2</v>
      </c>
      <c r="AN44" s="10">
        <f t="shared" ca="1" si="39"/>
        <v>1.5368924049465119E-2</v>
      </c>
      <c r="AO44" s="10">
        <f t="shared" ca="1" si="40"/>
        <v>3.1472765600090227E-2</v>
      </c>
      <c r="AP44" s="10">
        <f t="shared" ca="1" si="41"/>
        <v>5.2183960503107404E-2</v>
      </c>
      <c r="AQ44" s="10">
        <f t="shared" ca="1" si="42"/>
        <v>2.7593614387393647E-2</v>
      </c>
      <c r="AR44" s="10">
        <f t="shared" ca="1" si="43"/>
        <v>1.5438281597911689E-2</v>
      </c>
      <c r="AS44" s="10">
        <f t="shared" ca="1" si="44"/>
        <v>3.6783435494235239E-2</v>
      </c>
      <c r="AT44" s="10">
        <f t="shared" ca="1" si="45"/>
        <v>3.9338688379835431E-2</v>
      </c>
      <c r="AU44" s="10">
        <f t="shared" ca="1" si="46"/>
        <v>4.53405627049582E-3</v>
      </c>
      <c r="AV44" s="10">
        <f t="shared" ca="1" si="47"/>
        <v>5.3134546873171921E-2</v>
      </c>
      <c r="AW44" s="10">
        <f t="shared" ca="1" si="48"/>
        <v>2.8043488025498206E-2</v>
      </c>
      <c r="AX44" s="10">
        <f t="shared" ca="1" si="49"/>
        <v>2.6690748713956956E-2</v>
      </c>
      <c r="AY44" s="10">
        <f t="shared" ca="1" si="50"/>
        <v>2.8382788164076383E-2</v>
      </c>
      <c r="AZ44" s="10">
        <f t="shared" ca="1" si="51"/>
        <v>2.5915255983520742E-2</v>
      </c>
      <c r="BA44" s="10">
        <f t="shared" ca="1" si="52"/>
        <v>2.0053945456212287E-2</v>
      </c>
      <c r="BB44" s="10">
        <f t="shared" ca="1" si="53"/>
        <v>3.059142001713288E-2</v>
      </c>
      <c r="BC44" s="10">
        <f t="shared" ca="1" si="54"/>
        <v>-2.50686546220841E-3</v>
      </c>
      <c r="BD44" s="10">
        <f t="shared" ca="1" si="55"/>
        <v>2.611016589600381E-2</v>
      </c>
      <c r="BE44" s="10">
        <f t="shared" ca="1" si="56"/>
        <v>6.8524740641345058E-3</v>
      </c>
      <c r="BF44" s="10">
        <f t="shared" ca="1" si="57"/>
        <v>-1.0277111941248222E-2</v>
      </c>
      <c r="BG44" s="10">
        <f t="shared" ca="1" si="58"/>
        <v>1.9027111537107868E-2</v>
      </c>
      <c r="BH44" s="10">
        <f t="shared" ca="1" si="59"/>
        <v>1.2467081775361799E-2</v>
      </c>
      <c r="BI44" s="10">
        <f t="shared" ca="1" si="60"/>
        <v>6.5194131535106616E-3</v>
      </c>
      <c r="BJ44" s="10">
        <f t="shared" ca="1" si="61"/>
        <v>8.4067464351800687E-3</v>
      </c>
      <c r="BK44" s="10">
        <f t="shared" ca="1" si="62"/>
        <v>1.8856851731252559E-2</v>
      </c>
      <c r="BL44" s="10">
        <f t="shared" ca="1" si="63"/>
        <v>1.2915688613890692E-2</v>
      </c>
      <c r="BM44" s="10">
        <f t="shared" ca="1" si="64"/>
        <v>1.5453745078151948E-2</v>
      </c>
      <c r="BN44" s="10">
        <f t="shared" ca="1" si="65"/>
        <v>2.934662208377297E-2</v>
      </c>
      <c r="BO44" s="10">
        <f t="shared" ca="1" si="66"/>
        <v>-4.4568149660026285E-3</v>
      </c>
      <c r="BP44" s="10">
        <f t="shared" ca="1" si="67"/>
        <v>2.1426938717723307E-2</v>
      </c>
      <c r="BQ44" s="10">
        <f t="shared" ca="1" si="68"/>
        <v>2.9893573250164202E-2</v>
      </c>
      <c r="BR44" s="10">
        <f t="shared" ca="1" si="69"/>
        <v>2.949990655518862E-2</v>
      </c>
      <c r="BS44" s="10">
        <f t="shared" ca="1" si="70"/>
        <v>2.6007763384263485E-2</v>
      </c>
      <c r="BT44" s="10">
        <f t="shared" ca="1" si="71"/>
        <v>4.4319408433687868E-2</v>
      </c>
      <c r="BU44" s="10">
        <f t="shared" ca="1" si="8"/>
        <v>2.1265591036466434E-2</v>
      </c>
      <c r="BV44" s="10">
        <f t="shared" ca="1" si="72"/>
        <v>1.059720109829063E-2</v>
      </c>
      <c r="BW44" s="10">
        <f t="shared" ca="1" si="73"/>
        <v>3.0042057635459418E-2</v>
      </c>
      <c r="BX44" s="10">
        <f t="shared" ca="1" si="74"/>
        <v>2.0331324898044605E-2</v>
      </c>
      <c r="BY44" s="10">
        <f t="shared" ca="1" si="75"/>
        <v>1.0129239337321091E-2</v>
      </c>
      <c r="BZ44" s="10">
        <f t="shared" ca="1" si="76"/>
        <v>3.8778603122956133E-2</v>
      </c>
      <c r="CA44" s="10">
        <f t="shared" ca="1" si="77"/>
        <v>3.6828164668901014E-2</v>
      </c>
      <c r="CB44" s="10">
        <f t="shared" ca="1" si="78"/>
        <v>3.1339247351197828E-2</v>
      </c>
      <c r="CC44" s="10">
        <f t="shared" ca="1" si="79"/>
        <v>4.8524089314723136E-2</v>
      </c>
      <c r="CD44" s="10">
        <f t="shared" ca="1" si="80"/>
        <v>3.3025403809742553E-3</v>
      </c>
      <c r="CE44" s="10">
        <f t="shared" ca="1" si="81"/>
        <v>2.3147775552983203E-2</v>
      </c>
      <c r="CF44" s="10">
        <f t="shared" ca="1" si="82"/>
        <v>5.5409448862881712E-3</v>
      </c>
      <c r="CG44" s="10">
        <f t="shared" ca="1" si="83"/>
        <v>1.1433911283176269E-2</v>
      </c>
      <c r="CH44" s="10">
        <f t="shared" ca="1" si="84"/>
        <v>2.3899100784638107E-2</v>
      </c>
      <c r="CI44" s="10">
        <f t="shared" ca="1" si="85"/>
        <v>3.306775124851713E-2</v>
      </c>
      <c r="CJ44" s="10">
        <f t="shared" ca="1" si="86"/>
        <v>1.5663232542034094E-2</v>
      </c>
      <c r="CK44" s="10">
        <f t="shared" ca="1" si="87"/>
        <v>2.6184414885370391E-2</v>
      </c>
      <c r="CL44" s="10">
        <f t="shared" ca="1" si="88"/>
        <v>4.3143178961509224E-2</v>
      </c>
      <c r="CM44" s="10">
        <f t="shared" ca="1" si="89"/>
        <v>4.6524117607191218E-2</v>
      </c>
      <c r="CN44" s="10">
        <f t="shared" ca="1" si="90"/>
        <v>2.2534815355391209E-2</v>
      </c>
      <c r="CO44" s="10">
        <f t="shared" ca="1" si="91"/>
        <v>3.8179813123879545E-2</v>
      </c>
      <c r="CP44" s="10">
        <f t="shared" ca="1" si="92"/>
        <v>5.6042828085235506E-3</v>
      </c>
      <c r="CQ44" s="10">
        <f t="shared" ca="1" si="93"/>
        <v>3.2712815205970906E-2</v>
      </c>
      <c r="CR44" s="10">
        <f t="shared" ca="1" si="94"/>
        <v>1.3145467470914796E-2</v>
      </c>
      <c r="CS44" s="10">
        <f t="shared" ca="1" si="95"/>
        <v>3.1950241479194716E-2</v>
      </c>
      <c r="CT44" s="10">
        <f t="shared" ca="1" si="96"/>
        <v>1.964399777126963E-3</v>
      </c>
      <c r="CU44" s="10">
        <f t="shared" ca="1" si="97"/>
        <v>2.8137875897584281E-2</v>
      </c>
      <c r="CV44" s="10">
        <f t="shared" ca="1" si="98"/>
        <v>1.2109584141732795E-2</v>
      </c>
      <c r="CW44" s="10">
        <f t="shared" ca="1" si="99"/>
        <v>3.4067496112138426E-2</v>
      </c>
      <c r="CX44" s="10">
        <f t="shared" ca="1" si="100"/>
        <v>1.7742211370592804E-2</v>
      </c>
      <c r="CY44" s="10">
        <f t="shared" ca="1" si="101"/>
        <v>9.3033275183542711E-3</v>
      </c>
      <c r="CZ44" s="10">
        <f t="shared" ca="1" si="102"/>
        <v>2.7664222781364021E-2</v>
      </c>
      <c r="DA44" s="10">
        <f t="shared" ca="1" si="103"/>
        <v>-8.3160735917775161E-5</v>
      </c>
      <c r="DB44" s="10">
        <f t="shared" ca="1" si="104"/>
        <v>1.5011495270179469E-2</v>
      </c>
      <c r="DC44" s="10">
        <f t="shared" ca="1" si="105"/>
        <v>5.6162648802186316E-3</v>
      </c>
      <c r="DD44" s="10">
        <f t="shared" ca="1" si="106"/>
        <v>8.5505017370995466E-3</v>
      </c>
    </row>
    <row r="45" spans="1:108">
      <c r="A45" s="9">
        <f ca="1">AVERAGE(I45:XFD45)</f>
        <v>2.2781267574799445E-2</v>
      </c>
      <c r="B45" s="9">
        <f t="shared" si="5"/>
        <v>2.2169313348584761E-2</v>
      </c>
      <c r="C45" s="9"/>
      <c r="D45" s="9">
        <f ca="1">VAR(I45:XFD45)</f>
        <v>1.7776168849386039E-4</v>
      </c>
      <c r="E45" s="9">
        <f t="shared" si="3"/>
        <v>1.8186705174149691E-4</v>
      </c>
      <c r="G45" s="10">
        <f t="shared" si="6"/>
        <v>3.2500000000000013</v>
      </c>
      <c r="I45" s="10">
        <f t="shared" ca="1" si="7"/>
        <v>4.6293218976144385E-2</v>
      </c>
      <c r="J45" s="10">
        <f t="shared" ca="1" si="9"/>
        <v>2.9141463646830939E-2</v>
      </c>
      <c r="K45" s="10">
        <f t="shared" ca="1" si="10"/>
        <v>3.4306207127032272E-2</v>
      </c>
      <c r="L45" s="10">
        <f t="shared" ca="1" si="11"/>
        <v>1.1498743418144461E-2</v>
      </c>
      <c r="M45" s="10">
        <f t="shared" ca="1" si="12"/>
        <v>-5.2196918982994056E-3</v>
      </c>
      <c r="N45" s="10">
        <f t="shared" ca="1" si="13"/>
        <v>1.1678652515926813E-2</v>
      </c>
      <c r="O45" s="10">
        <f t="shared" ca="1" si="14"/>
        <v>1.5096938214477364E-2</v>
      </c>
      <c r="P45" s="10">
        <f t="shared" ca="1" si="15"/>
        <v>3.6953508401719147E-2</v>
      </c>
      <c r="Q45" s="10">
        <f t="shared" ca="1" si="16"/>
        <v>5.9741640761343216E-3</v>
      </c>
      <c r="R45" s="10">
        <f t="shared" ca="1" si="17"/>
        <v>2.7563385039224984E-2</v>
      </c>
      <c r="S45" s="10">
        <f t="shared" ca="1" si="18"/>
        <v>1.4715830753772866E-2</v>
      </c>
      <c r="T45" s="10">
        <f t="shared" ca="1" si="19"/>
        <v>2.524414184214361E-2</v>
      </c>
      <c r="U45" s="10">
        <f t="shared" ca="1" si="20"/>
        <v>1.6653923781008252E-2</v>
      </c>
      <c r="V45" s="10">
        <f t="shared" ca="1" si="21"/>
        <v>7.2364345276870962E-4</v>
      </c>
      <c r="W45" s="10">
        <f t="shared" ca="1" si="22"/>
        <v>3.7830996614793298E-2</v>
      </c>
      <c r="X45" s="10">
        <f t="shared" ca="1" si="23"/>
        <v>3.2181898048849689E-2</v>
      </c>
      <c r="Y45" s="10">
        <f t="shared" ca="1" si="24"/>
        <v>-9.3342895793254305E-3</v>
      </c>
      <c r="Z45" s="10">
        <f t="shared" ca="1" si="25"/>
        <v>1.1791113358026748E-2</v>
      </c>
      <c r="AA45" s="10">
        <f t="shared" ca="1" si="26"/>
        <v>3.7758870983433258E-2</v>
      </c>
      <c r="AB45" s="10">
        <f t="shared" ca="1" si="27"/>
        <v>3.568765364449325E-2</v>
      </c>
      <c r="AC45" s="10">
        <f t="shared" ca="1" si="28"/>
        <v>4.1545275227285905E-2</v>
      </c>
      <c r="AD45" s="10">
        <f t="shared" ca="1" si="29"/>
        <v>2.5118166546241664E-2</v>
      </c>
      <c r="AE45" s="10">
        <f t="shared" ca="1" si="30"/>
        <v>3.5878653445862843E-2</v>
      </c>
      <c r="AF45" s="10">
        <f t="shared" ca="1" si="31"/>
        <v>2.7827875700957121E-2</v>
      </c>
      <c r="AG45" s="10">
        <f t="shared" ca="1" si="32"/>
        <v>2.4265336488397852E-2</v>
      </c>
      <c r="AH45" s="10">
        <f t="shared" ca="1" si="33"/>
        <v>1.8629613741709343E-2</v>
      </c>
      <c r="AI45" s="10">
        <f t="shared" ca="1" si="34"/>
        <v>1.9548708213471818E-2</v>
      </c>
      <c r="AJ45" s="10">
        <f t="shared" ca="1" si="35"/>
        <v>3.0610782579986597E-2</v>
      </c>
      <c r="AK45" s="10">
        <f t="shared" ca="1" si="36"/>
        <v>1.381223938728412E-2</v>
      </c>
      <c r="AL45" s="10">
        <f t="shared" ca="1" si="37"/>
        <v>2.3002648699787815E-2</v>
      </c>
      <c r="AM45" s="10">
        <f t="shared" ca="1" si="38"/>
        <v>2.8054662082469616E-2</v>
      </c>
      <c r="AN45" s="10">
        <f t="shared" ca="1" si="39"/>
        <v>1.797931276723256E-2</v>
      </c>
      <c r="AO45" s="10">
        <f t="shared" ca="1" si="40"/>
        <v>2.9237013981712572E-2</v>
      </c>
      <c r="AP45" s="10">
        <f t="shared" ca="1" si="41"/>
        <v>5.3049235769058102E-2</v>
      </c>
      <c r="AQ45" s="10">
        <f t="shared" ca="1" si="42"/>
        <v>2.5837674796026701E-2</v>
      </c>
      <c r="AR45" s="10">
        <f t="shared" ca="1" si="43"/>
        <v>1.7183501191072627E-2</v>
      </c>
      <c r="AS45" s="10">
        <f t="shared" ca="1" si="44"/>
        <v>3.4758391509385714E-2</v>
      </c>
      <c r="AT45" s="10">
        <f t="shared" ca="1" si="45"/>
        <v>4.4096657011874651E-2</v>
      </c>
      <c r="AU45" s="10">
        <f t="shared" ca="1" si="46"/>
        <v>9.7628053236356212E-3</v>
      </c>
      <c r="AV45" s="10">
        <f t="shared" ca="1" si="47"/>
        <v>5.0916927157209871E-2</v>
      </c>
      <c r="AW45" s="10">
        <f t="shared" ca="1" si="48"/>
        <v>2.6160949183368594E-2</v>
      </c>
      <c r="AX45" s="10">
        <f t="shared" ca="1" si="49"/>
        <v>3.2214012241298384E-2</v>
      </c>
      <c r="AY45" s="10">
        <f t="shared" ca="1" si="50"/>
        <v>3.3114872371255974E-2</v>
      </c>
      <c r="AZ45" s="10">
        <f t="shared" ca="1" si="51"/>
        <v>2.7507588746078646E-2</v>
      </c>
      <c r="BA45" s="10">
        <f t="shared" ca="1" si="52"/>
        <v>1.8582038967645761E-2</v>
      </c>
      <c r="BB45" s="10">
        <f t="shared" ca="1" si="53"/>
        <v>2.7349983854418579E-2</v>
      </c>
      <c r="BC45" s="10">
        <f t="shared" ca="1" si="54"/>
        <v>4.2885088117108963E-3</v>
      </c>
      <c r="BD45" s="10">
        <f t="shared" ca="1" si="55"/>
        <v>2.7747625257431064E-2</v>
      </c>
      <c r="BE45" s="10">
        <f t="shared" ca="1" si="56"/>
        <v>4.4248824433153564E-3</v>
      </c>
      <c r="BF45" s="10">
        <f t="shared" ca="1" si="57"/>
        <v>-1.7922761819352331E-3</v>
      </c>
      <c r="BG45" s="10">
        <f t="shared" ca="1" si="58"/>
        <v>2.3558510775866223E-2</v>
      </c>
      <c r="BH45" s="10">
        <f t="shared" ca="1" si="59"/>
        <v>1.7653948648539988E-2</v>
      </c>
      <c r="BI45" s="10">
        <f t="shared" ca="1" si="60"/>
        <v>5.2450445517845858E-3</v>
      </c>
      <c r="BJ45" s="10">
        <f t="shared" ca="1" si="61"/>
        <v>1.1559462302071501E-2</v>
      </c>
      <c r="BK45" s="10">
        <f t="shared" ca="1" si="62"/>
        <v>2.0901407294654162E-2</v>
      </c>
      <c r="BL45" s="10">
        <f t="shared" ca="1" si="63"/>
        <v>1.0184458133767609E-2</v>
      </c>
      <c r="BM45" s="10">
        <f t="shared" ca="1" si="64"/>
        <v>1.4690328546516519E-2</v>
      </c>
      <c r="BN45" s="10">
        <f t="shared" ca="1" si="65"/>
        <v>3.378255957282273E-2</v>
      </c>
      <c r="BO45" s="10">
        <f t="shared" ca="1" si="66"/>
        <v>-7.0402274912450451E-3</v>
      </c>
      <c r="BP45" s="10">
        <f t="shared" ca="1" si="67"/>
        <v>2.3359813971835133E-2</v>
      </c>
      <c r="BQ45" s="10">
        <f t="shared" ca="1" si="68"/>
        <v>3.469149906247445E-2</v>
      </c>
      <c r="BR45" s="10">
        <f t="shared" ca="1" si="69"/>
        <v>2.1850496442231929E-2</v>
      </c>
      <c r="BS45" s="10">
        <f t="shared" ca="1" si="70"/>
        <v>2.4302221315545585E-2</v>
      </c>
      <c r="BT45" s="10">
        <f t="shared" ca="1" si="71"/>
        <v>4.4735427329645465E-2</v>
      </c>
      <c r="BU45" s="10">
        <f t="shared" ca="1" si="8"/>
        <v>2.0902149085826809E-2</v>
      </c>
      <c r="BV45" s="10">
        <f t="shared" ca="1" si="72"/>
        <v>9.3704284154617953E-3</v>
      </c>
      <c r="BW45" s="10">
        <f t="shared" ca="1" si="73"/>
        <v>3.0807990826216526E-2</v>
      </c>
      <c r="BX45" s="10">
        <f t="shared" ca="1" si="74"/>
        <v>1.6179229716291203E-2</v>
      </c>
      <c r="BY45" s="10">
        <f t="shared" ca="1" si="75"/>
        <v>7.3997010926394133E-3</v>
      </c>
      <c r="BZ45" s="10">
        <f t="shared" ca="1" si="76"/>
        <v>3.3668645867864222E-2</v>
      </c>
      <c r="CA45" s="10">
        <f t="shared" ca="1" si="77"/>
        <v>3.9937132213525336E-2</v>
      </c>
      <c r="CB45" s="10">
        <f t="shared" ca="1" si="78"/>
        <v>3.6399357636578145E-2</v>
      </c>
      <c r="CC45" s="10">
        <f t="shared" ca="1" si="79"/>
        <v>4.5350240924024864E-2</v>
      </c>
      <c r="CD45" s="10">
        <f t="shared" ca="1" si="80"/>
        <v>7.9889490495970612E-3</v>
      </c>
      <c r="CE45" s="10">
        <f t="shared" ca="1" si="81"/>
        <v>2.058562606819354E-2</v>
      </c>
      <c r="CF45" s="10">
        <f t="shared" ca="1" si="82"/>
        <v>5.2493373307522526E-3</v>
      </c>
      <c r="CG45" s="10">
        <f t="shared" ca="1" si="83"/>
        <v>1.012625530545358E-2</v>
      </c>
      <c r="CH45" s="10">
        <f t="shared" ca="1" si="84"/>
        <v>2.4777339832018831E-2</v>
      </c>
      <c r="CI45" s="10">
        <f t="shared" ca="1" si="85"/>
        <v>2.7811349812497152E-2</v>
      </c>
      <c r="CJ45" s="10">
        <f t="shared" ca="1" si="86"/>
        <v>1.8730791513074756E-2</v>
      </c>
      <c r="CK45" s="10">
        <f t="shared" ca="1" si="87"/>
        <v>2.4509255941085332E-2</v>
      </c>
      <c r="CL45" s="10">
        <f t="shared" ca="1" si="88"/>
        <v>4.2348859350297065E-2</v>
      </c>
      <c r="CM45" s="10">
        <f t="shared" ca="1" si="89"/>
        <v>4.4633887737003122E-2</v>
      </c>
      <c r="CN45" s="10">
        <f t="shared" ca="1" si="90"/>
        <v>2.5545373983818793E-2</v>
      </c>
      <c r="CO45" s="10">
        <f t="shared" ca="1" si="91"/>
        <v>4.0103553611186803E-2</v>
      </c>
      <c r="CP45" s="10">
        <f t="shared" ca="1" si="92"/>
        <v>8.5716597530981695E-3</v>
      </c>
      <c r="CQ45" s="10">
        <f t="shared" ca="1" si="93"/>
        <v>3.1963774478151658E-2</v>
      </c>
      <c r="CR45" s="10">
        <f t="shared" ca="1" si="94"/>
        <v>1.5189326558242551E-2</v>
      </c>
      <c r="CS45" s="10">
        <f t="shared" ca="1" si="95"/>
        <v>3.3238273538868934E-2</v>
      </c>
      <c r="CT45" s="10">
        <f t="shared" ca="1" si="96"/>
        <v>5.3846440786225929E-3</v>
      </c>
      <c r="CU45" s="10">
        <f t="shared" ca="1" si="97"/>
        <v>3.5298514220694903E-2</v>
      </c>
      <c r="CV45" s="10">
        <f t="shared" ca="1" si="98"/>
        <v>1.3694382272270414E-2</v>
      </c>
      <c r="CW45" s="10">
        <f t="shared" ca="1" si="99"/>
        <v>3.7204294817252424E-2</v>
      </c>
      <c r="CX45" s="10">
        <f t="shared" ca="1" si="100"/>
        <v>1.6886136891842568E-2</v>
      </c>
      <c r="CY45" s="10">
        <f t="shared" ca="1" si="101"/>
        <v>1.2711090290744385E-2</v>
      </c>
      <c r="CZ45" s="10">
        <f t="shared" ca="1" si="102"/>
        <v>2.6048713663429399E-2</v>
      </c>
      <c r="DA45" s="10">
        <f t="shared" ca="1" si="103"/>
        <v>4.1524938294558965E-3</v>
      </c>
      <c r="DB45" s="10">
        <f t="shared" ca="1" si="104"/>
        <v>1.8568871762712671E-2</v>
      </c>
      <c r="DC45" s="10">
        <f t="shared" ca="1" si="105"/>
        <v>1.0131941204436379E-2</v>
      </c>
      <c r="DD45" s="10">
        <f t="shared" ca="1" si="106"/>
        <v>9.9281946176527618E-3</v>
      </c>
    </row>
    <row r="46" spans="1:108">
      <c r="A46" s="9">
        <f ca="1">AVERAGE(I46:XFD46)</f>
        <v>2.3300320268719425E-2</v>
      </c>
      <c r="B46" s="9">
        <f t="shared" si="5"/>
        <v>2.229874321451112E-2</v>
      </c>
      <c r="C46" s="9"/>
      <c r="D46" s="9">
        <f ca="1">VAR(I46:XFD46)</f>
        <v>1.8060361296352498E-4</v>
      </c>
      <c r="E46" s="9">
        <f t="shared" si="3"/>
        <v>1.8410071547106835E-4</v>
      </c>
      <c r="G46" s="10">
        <f t="shared" si="6"/>
        <v>3.3333333333333348</v>
      </c>
      <c r="I46" s="10">
        <f t="shared" ca="1" si="7"/>
        <v>4.7970531984951208E-2</v>
      </c>
      <c r="J46" s="10">
        <f t="shared" ca="1" si="9"/>
        <v>3.0175363294056234E-2</v>
      </c>
      <c r="K46" s="10">
        <f t="shared" ca="1" si="10"/>
        <v>3.3048613962411745E-2</v>
      </c>
      <c r="L46" s="10">
        <f t="shared" ca="1" si="11"/>
        <v>1.5091230776391863E-2</v>
      </c>
      <c r="M46" s="10">
        <f t="shared" ca="1" si="12"/>
        <v>-5.1360034107687134E-3</v>
      </c>
      <c r="N46" s="10">
        <f t="shared" ca="1" si="13"/>
        <v>8.8025045247797605E-3</v>
      </c>
      <c r="O46" s="10">
        <f t="shared" ca="1" si="14"/>
        <v>1.3165031241403575E-2</v>
      </c>
      <c r="P46" s="10">
        <f t="shared" ca="1" si="15"/>
        <v>3.416012506708941E-2</v>
      </c>
      <c r="Q46" s="10">
        <f t="shared" ca="1" si="16"/>
        <v>6.0235894172651549E-3</v>
      </c>
      <c r="R46" s="10">
        <f t="shared" ca="1" si="17"/>
        <v>2.3451058500609037E-2</v>
      </c>
      <c r="S46" s="10">
        <f t="shared" ca="1" si="18"/>
        <v>1.2772986775761101E-2</v>
      </c>
      <c r="T46" s="10">
        <f t="shared" ca="1" si="19"/>
        <v>2.6225432642060151E-2</v>
      </c>
      <c r="U46" s="10">
        <f t="shared" ca="1" si="20"/>
        <v>1.4541365625071979E-2</v>
      </c>
      <c r="V46" s="10">
        <f t="shared" ca="1" si="21"/>
        <v>6.7557900009018984E-4</v>
      </c>
      <c r="W46" s="10">
        <f t="shared" ca="1" si="22"/>
        <v>3.9911425672918367E-2</v>
      </c>
      <c r="X46" s="10">
        <f t="shared" ca="1" si="23"/>
        <v>2.8289823056245736E-2</v>
      </c>
      <c r="Y46" s="10">
        <f t="shared" ca="1" si="24"/>
        <v>-7.5128119183090186E-3</v>
      </c>
      <c r="Z46" s="10">
        <f t="shared" ca="1" si="25"/>
        <v>1.5168114551566898E-2</v>
      </c>
      <c r="AA46" s="10">
        <f t="shared" ca="1" si="26"/>
        <v>3.8208540463807748E-2</v>
      </c>
      <c r="AB46" s="10">
        <f t="shared" ca="1" si="27"/>
        <v>4.1195252276693899E-2</v>
      </c>
      <c r="AC46" s="10">
        <f t="shared" ca="1" si="28"/>
        <v>3.8783134401328287E-2</v>
      </c>
      <c r="AD46" s="10">
        <f t="shared" ca="1" si="29"/>
        <v>2.7787785210100925E-2</v>
      </c>
      <c r="AE46" s="10">
        <f t="shared" ca="1" si="30"/>
        <v>4.0643432266992803E-2</v>
      </c>
      <c r="AF46" s="10">
        <f t="shared" ca="1" si="31"/>
        <v>2.3490619284181655E-2</v>
      </c>
      <c r="AG46" s="10">
        <f t="shared" ca="1" si="32"/>
        <v>3.0141750780844606E-2</v>
      </c>
      <c r="AH46" s="10">
        <f t="shared" ca="1" si="33"/>
        <v>2.1986842324187805E-2</v>
      </c>
      <c r="AI46" s="10">
        <f t="shared" ca="1" si="34"/>
        <v>2.0226855424168178E-2</v>
      </c>
      <c r="AJ46" s="10">
        <f t="shared" ca="1" si="35"/>
        <v>3.316903346510687E-2</v>
      </c>
      <c r="AK46" s="10">
        <f t="shared" ca="1" si="36"/>
        <v>1.839201728248438E-2</v>
      </c>
      <c r="AL46" s="10">
        <f t="shared" ca="1" si="37"/>
        <v>2.0737717477548389E-2</v>
      </c>
      <c r="AM46" s="10">
        <f t="shared" ca="1" si="38"/>
        <v>2.9209733856994578E-2</v>
      </c>
      <c r="AN46" s="10">
        <f t="shared" ca="1" si="39"/>
        <v>1.5965591153479869E-2</v>
      </c>
      <c r="AO46" s="10">
        <f t="shared" ca="1" si="40"/>
        <v>2.6247067459876212E-2</v>
      </c>
      <c r="AP46" s="10">
        <f t="shared" ca="1" si="41"/>
        <v>5.250847989135822E-2</v>
      </c>
      <c r="AQ46" s="10">
        <f t="shared" ca="1" si="42"/>
        <v>2.1306072171614024E-2</v>
      </c>
      <c r="AR46" s="10">
        <f t="shared" ca="1" si="43"/>
        <v>1.7825679171033483E-2</v>
      </c>
      <c r="AS46" s="10">
        <f t="shared" ca="1" si="44"/>
        <v>3.7838204626354788E-2</v>
      </c>
      <c r="AT46" s="10">
        <f t="shared" ca="1" si="45"/>
        <v>4.4953466283654007E-2</v>
      </c>
      <c r="AU46" s="10">
        <f t="shared" ca="1" si="46"/>
        <v>4.820449671000245E-3</v>
      </c>
      <c r="AV46" s="10">
        <f t="shared" ca="1" si="47"/>
        <v>5.1261379809479236E-2</v>
      </c>
      <c r="AW46" s="10">
        <f t="shared" ca="1" si="48"/>
        <v>2.9867905401187514E-2</v>
      </c>
      <c r="AX46" s="10">
        <f t="shared" ca="1" si="49"/>
        <v>3.0953503726001551E-2</v>
      </c>
      <c r="AY46" s="10">
        <f t="shared" ca="1" si="50"/>
        <v>3.3794119400227154E-2</v>
      </c>
      <c r="AZ46" s="10">
        <f t="shared" ca="1" si="51"/>
        <v>3.2415668198857592E-2</v>
      </c>
      <c r="BA46" s="10">
        <f t="shared" ca="1" si="52"/>
        <v>2.2812229233575093E-2</v>
      </c>
      <c r="BB46" s="10">
        <f t="shared" ca="1" si="53"/>
        <v>3.1984945587958044E-2</v>
      </c>
      <c r="BC46" s="10">
        <f t="shared" ca="1" si="54"/>
        <v>5.170929482732076E-3</v>
      </c>
      <c r="BD46" s="10">
        <f t="shared" ca="1" si="55"/>
        <v>3.1682722611030147E-2</v>
      </c>
      <c r="BE46" s="10">
        <f t="shared" ca="1" si="56"/>
        <v>9.1220768297786137E-3</v>
      </c>
      <c r="BF46" s="10">
        <f t="shared" ca="1" si="57"/>
        <v>-1.9218323570151304E-3</v>
      </c>
      <c r="BG46" s="10">
        <f t="shared" ca="1" si="58"/>
        <v>2.6556791286832707E-2</v>
      </c>
      <c r="BH46" s="10">
        <f t="shared" ca="1" si="59"/>
        <v>1.3866473923756423E-2</v>
      </c>
      <c r="BI46" s="10">
        <f t="shared" ca="1" si="60"/>
        <v>3.26613220148186E-3</v>
      </c>
      <c r="BJ46" s="10">
        <f t="shared" ca="1" si="61"/>
        <v>1.5700868153216509E-2</v>
      </c>
      <c r="BK46" s="10">
        <f t="shared" ca="1" si="62"/>
        <v>2.3063856340072793E-2</v>
      </c>
      <c r="BL46" s="10">
        <f t="shared" ca="1" si="63"/>
        <v>1.2050105667168621E-2</v>
      </c>
      <c r="BM46" s="10">
        <f t="shared" ca="1" si="64"/>
        <v>1.8043363168165072E-2</v>
      </c>
      <c r="BN46" s="10">
        <f t="shared" ca="1" si="65"/>
        <v>3.3655953473017412E-2</v>
      </c>
      <c r="BO46" s="10">
        <f t="shared" ca="1" si="66"/>
        <v>-2.3849857587825421E-3</v>
      </c>
      <c r="BP46" s="10">
        <f t="shared" ca="1" si="67"/>
        <v>2.4782834692720263E-2</v>
      </c>
      <c r="BQ46" s="10">
        <f t="shared" ca="1" si="68"/>
        <v>3.4239651491808965E-2</v>
      </c>
      <c r="BR46" s="10">
        <f t="shared" ca="1" si="69"/>
        <v>2.2214925689028196E-2</v>
      </c>
      <c r="BS46" s="10">
        <f t="shared" ca="1" si="70"/>
        <v>2.6091994473767071E-2</v>
      </c>
      <c r="BT46" s="10">
        <f t="shared" ca="1" si="71"/>
        <v>3.7720810505303369E-2</v>
      </c>
      <c r="BU46" s="10">
        <f t="shared" ca="1" si="8"/>
        <v>2.1507750337025022E-2</v>
      </c>
      <c r="BV46" s="10">
        <f t="shared" ca="1" si="72"/>
        <v>8.8380438101498659E-3</v>
      </c>
      <c r="BW46" s="10">
        <f t="shared" ca="1" si="73"/>
        <v>2.8414274381587022E-2</v>
      </c>
      <c r="BX46" s="10">
        <f t="shared" ca="1" si="74"/>
        <v>1.7245204884814916E-2</v>
      </c>
      <c r="BY46" s="10">
        <f t="shared" ca="1" si="75"/>
        <v>5.8167441696349844E-3</v>
      </c>
      <c r="BZ46" s="10">
        <f t="shared" ca="1" si="76"/>
        <v>3.1569889682431719E-2</v>
      </c>
      <c r="CA46" s="10">
        <f t="shared" ca="1" si="77"/>
        <v>4.3637776812570063E-2</v>
      </c>
      <c r="CB46" s="10">
        <f t="shared" ca="1" si="78"/>
        <v>3.594057709208813E-2</v>
      </c>
      <c r="CC46" s="10">
        <f t="shared" ca="1" si="79"/>
        <v>4.1857443337570278E-2</v>
      </c>
      <c r="CD46" s="10">
        <f t="shared" ca="1" si="80"/>
        <v>6.4881970703193313E-3</v>
      </c>
      <c r="CE46" s="10">
        <f t="shared" ca="1" si="81"/>
        <v>2.5482053332695792E-2</v>
      </c>
      <c r="CF46" s="10">
        <f t="shared" ca="1" si="82"/>
        <v>2.6323418251945219E-3</v>
      </c>
      <c r="CG46" s="10">
        <f t="shared" ca="1" si="83"/>
        <v>1.4130923374845311E-2</v>
      </c>
      <c r="CH46" s="10">
        <f t="shared" ca="1" si="84"/>
        <v>2.6736500404514942E-2</v>
      </c>
      <c r="CI46" s="10">
        <f t="shared" ca="1" si="85"/>
        <v>3.1819116286556669E-2</v>
      </c>
      <c r="CJ46" s="10">
        <f t="shared" ca="1" si="86"/>
        <v>1.6575585966288442E-2</v>
      </c>
      <c r="CK46" s="10">
        <f t="shared" ca="1" si="87"/>
        <v>2.5108300485803616E-2</v>
      </c>
      <c r="CL46" s="10">
        <f t="shared" ca="1" si="88"/>
        <v>4.4572268878991343E-2</v>
      </c>
      <c r="CM46" s="10">
        <f t="shared" ca="1" si="89"/>
        <v>4.2445722676869808E-2</v>
      </c>
      <c r="CN46" s="10">
        <f t="shared" ca="1" si="90"/>
        <v>2.1283496070287459E-2</v>
      </c>
      <c r="CO46" s="10">
        <f t="shared" ca="1" si="91"/>
        <v>3.79758360946231E-2</v>
      </c>
      <c r="CP46" s="10">
        <f t="shared" ca="1" si="92"/>
        <v>8.9413766374936768E-4</v>
      </c>
      <c r="CQ46" s="10">
        <f t="shared" ca="1" si="93"/>
        <v>3.2402168422760655E-2</v>
      </c>
      <c r="CR46" s="10">
        <f t="shared" ca="1" si="94"/>
        <v>1.7963710787719304E-2</v>
      </c>
      <c r="CS46" s="10">
        <f t="shared" ca="1" si="95"/>
        <v>3.5781323322228498E-2</v>
      </c>
      <c r="CT46" s="10">
        <f t="shared" ca="1" si="96"/>
        <v>7.5371745641544382E-3</v>
      </c>
      <c r="CU46" s="10">
        <f t="shared" ca="1" si="97"/>
        <v>4.0098053659837339E-2</v>
      </c>
      <c r="CV46" s="10">
        <f t="shared" ca="1" si="98"/>
        <v>1.8586733760255242E-2</v>
      </c>
      <c r="CW46" s="10">
        <f t="shared" ca="1" si="99"/>
        <v>3.8777841486068117E-2</v>
      </c>
      <c r="CX46" s="10">
        <f t="shared" ca="1" si="100"/>
        <v>2.1344163141964578E-2</v>
      </c>
      <c r="CY46" s="10">
        <f t="shared" ca="1" si="101"/>
        <v>1.2819867007004333E-2</v>
      </c>
      <c r="CZ46" s="10">
        <f t="shared" ca="1" si="102"/>
        <v>2.5481719807190717E-2</v>
      </c>
      <c r="DA46" s="10">
        <f t="shared" ca="1" si="103"/>
        <v>7.3603388957063252E-3</v>
      </c>
      <c r="DB46" s="10">
        <f t="shared" ca="1" si="104"/>
        <v>1.6690271140248722E-2</v>
      </c>
      <c r="DC46" s="10">
        <f t="shared" ca="1" si="105"/>
        <v>5.5476109352323878E-3</v>
      </c>
      <c r="DD46" s="10">
        <f t="shared" ca="1" si="106"/>
        <v>1.0394756365186197E-2</v>
      </c>
    </row>
    <row r="47" spans="1:108">
      <c r="A47" s="9">
        <f ca="1">AVERAGE(I47:XFD47)</f>
        <v>2.3628868916499367E-2</v>
      </c>
      <c r="B47" s="9">
        <f t="shared" si="5"/>
        <v>2.2426033792921657E-2</v>
      </c>
      <c r="C47" s="9"/>
      <c r="D47" s="9">
        <f ca="1">VAR(I47:XFD47)</f>
        <v>1.764745663151268E-4</v>
      </c>
      <c r="E47" s="9">
        <f t="shared" si="3"/>
        <v>1.8626115099337255E-4</v>
      </c>
      <c r="G47" s="10">
        <f t="shared" si="6"/>
        <v>3.4166666666666683</v>
      </c>
      <c r="I47" s="10">
        <f t="shared" ca="1" si="7"/>
        <v>4.6865892756517362E-2</v>
      </c>
      <c r="J47" s="10">
        <f t="shared" ca="1" si="9"/>
        <v>3.116472589789402E-2</v>
      </c>
      <c r="K47" s="10">
        <f t="shared" ca="1" si="10"/>
        <v>3.7100488074023295E-2</v>
      </c>
      <c r="L47" s="10">
        <f t="shared" ca="1" si="11"/>
        <v>1.8327043315285268E-2</v>
      </c>
      <c r="M47" s="10">
        <f t="shared" ca="1" si="12"/>
        <v>1.6794785247656171E-3</v>
      </c>
      <c r="N47" s="10">
        <f t="shared" ca="1" si="13"/>
        <v>5.5500091837982508E-3</v>
      </c>
      <c r="O47" s="10">
        <f t="shared" ca="1" si="14"/>
        <v>1.5240283428984074E-2</v>
      </c>
      <c r="P47" s="10">
        <f t="shared" ca="1" si="15"/>
        <v>3.4157664449464546E-2</v>
      </c>
      <c r="Q47" s="10">
        <f t="shared" ca="1" si="16"/>
        <v>2.6763241267226193E-3</v>
      </c>
      <c r="R47" s="10">
        <f t="shared" ca="1" si="17"/>
        <v>2.0046521179761714E-2</v>
      </c>
      <c r="S47" s="10">
        <f t="shared" ca="1" si="18"/>
        <v>1.2758467400060211E-2</v>
      </c>
      <c r="T47" s="10">
        <f t="shared" ca="1" si="19"/>
        <v>2.5507369555334256E-2</v>
      </c>
      <c r="U47" s="10">
        <f t="shared" ca="1" si="20"/>
        <v>1.1497592964479957E-2</v>
      </c>
      <c r="V47" s="10">
        <f t="shared" ca="1" si="21"/>
        <v>6.0160046310140571E-3</v>
      </c>
      <c r="W47" s="10">
        <f t="shared" ca="1" si="22"/>
        <v>3.791094586699531E-2</v>
      </c>
      <c r="X47" s="10">
        <f t="shared" ca="1" si="23"/>
        <v>2.2107373462865575E-2</v>
      </c>
      <c r="Y47" s="10">
        <f t="shared" ca="1" si="24"/>
        <v>-6.937567755504092E-3</v>
      </c>
      <c r="Z47" s="10">
        <f t="shared" ca="1" si="25"/>
        <v>1.5216415010538959E-2</v>
      </c>
      <c r="AA47" s="10">
        <f t="shared" ca="1" si="26"/>
        <v>4.1559017024884848E-2</v>
      </c>
      <c r="AB47" s="10">
        <f t="shared" ca="1" si="27"/>
        <v>3.9641110424170622E-2</v>
      </c>
      <c r="AC47" s="10">
        <f t="shared" ca="1" si="28"/>
        <v>4.4194180436336057E-2</v>
      </c>
      <c r="AD47" s="10">
        <f t="shared" ca="1" si="29"/>
        <v>2.6399989440018704E-2</v>
      </c>
      <c r="AE47" s="10">
        <f t="shared" ca="1" si="30"/>
        <v>4.2919244895866529E-2</v>
      </c>
      <c r="AF47" s="10">
        <f t="shared" ca="1" si="31"/>
        <v>2.4452774276262187E-2</v>
      </c>
      <c r="AG47" s="10">
        <f t="shared" ca="1" si="32"/>
        <v>2.6036064442169278E-2</v>
      </c>
      <c r="AH47" s="10">
        <f t="shared" ca="1" si="33"/>
        <v>2.6328224561662415E-2</v>
      </c>
      <c r="AI47" s="10">
        <f t="shared" ca="1" si="34"/>
        <v>1.523717507264338E-2</v>
      </c>
      <c r="AJ47" s="10">
        <f t="shared" ca="1" si="35"/>
        <v>3.3387596827940284E-2</v>
      </c>
      <c r="AK47" s="10">
        <f t="shared" ca="1" si="36"/>
        <v>2.0716682927269366E-2</v>
      </c>
      <c r="AL47" s="10">
        <f t="shared" ca="1" si="37"/>
        <v>2.0791743032840197E-2</v>
      </c>
      <c r="AM47" s="10">
        <f t="shared" ca="1" si="38"/>
        <v>2.9966856538174998E-2</v>
      </c>
      <c r="AN47" s="10">
        <f t="shared" ca="1" si="39"/>
        <v>1.7430766099367924E-2</v>
      </c>
      <c r="AO47" s="10">
        <f t="shared" ca="1" si="40"/>
        <v>2.9624090940883085E-2</v>
      </c>
      <c r="AP47" s="10">
        <f t="shared" ca="1" si="41"/>
        <v>5.5861991756180174E-2</v>
      </c>
      <c r="AQ47" s="10">
        <f t="shared" ca="1" si="42"/>
        <v>2.4754135201898245E-2</v>
      </c>
      <c r="AR47" s="10">
        <f t="shared" ca="1" si="43"/>
        <v>2.2576631455619965E-2</v>
      </c>
      <c r="AS47" s="10">
        <f t="shared" ca="1" si="44"/>
        <v>4.3203296377807857E-2</v>
      </c>
      <c r="AT47" s="10">
        <f t="shared" ca="1" si="45"/>
        <v>4.1377045622815099E-2</v>
      </c>
      <c r="AU47" s="10">
        <f t="shared" ca="1" si="46"/>
        <v>6.33010782987211E-3</v>
      </c>
      <c r="AV47" s="10">
        <f t="shared" ca="1" si="47"/>
        <v>5.2707424334649436E-2</v>
      </c>
      <c r="AW47" s="10">
        <f t="shared" ca="1" si="48"/>
        <v>3.1501311906151887E-2</v>
      </c>
      <c r="AX47" s="10">
        <f t="shared" ca="1" si="49"/>
        <v>3.0103161542941018E-2</v>
      </c>
      <c r="AY47" s="10">
        <f t="shared" ca="1" si="50"/>
        <v>3.439615105012913E-2</v>
      </c>
      <c r="AZ47" s="10">
        <f t="shared" ca="1" si="51"/>
        <v>3.0434221890099422E-2</v>
      </c>
      <c r="BA47" s="10">
        <f t="shared" ca="1" si="52"/>
        <v>2.5009834106830778E-2</v>
      </c>
      <c r="BB47" s="10">
        <f t="shared" ca="1" si="53"/>
        <v>3.0701710022603083E-2</v>
      </c>
      <c r="BC47" s="10">
        <f t="shared" ca="1" si="54"/>
        <v>6.9760746586521438E-3</v>
      </c>
      <c r="BD47" s="10">
        <f t="shared" ca="1" si="55"/>
        <v>3.160986648268211E-2</v>
      </c>
      <c r="BE47" s="10">
        <f t="shared" ca="1" si="56"/>
        <v>9.0711414846821707E-3</v>
      </c>
      <c r="BF47" s="10">
        <f t="shared" ca="1" si="57"/>
        <v>-1.8146274643897537E-4</v>
      </c>
      <c r="BG47" s="10">
        <f t="shared" ca="1" si="58"/>
        <v>2.656280665841932E-2</v>
      </c>
      <c r="BH47" s="10">
        <f t="shared" ca="1" si="59"/>
        <v>1.4540754848038106E-2</v>
      </c>
      <c r="BI47" s="10">
        <f t="shared" ca="1" si="60"/>
        <v>6.4195619871748773E-3</v>
      </c>
      <c r="BJ47" s="10">
        <f t="shared" ca="1" si="61"/>
        <v>1.8207592339464038E-2</v>
      </c>
      <c r="BK47" s="10">
        <f t="shared" ca="1" si="62"/>
        <v>2.0460019516900071E-2</v>
      </c>
      <c r="BL47" s="10">
        <f t="shared" ca="1" si="63"/>
        <v>1.4399376639464351E-2</v>
      </c>
      <c r="BM47" s="10">
        <f t="shared" ca="1" si="64"/>
        <v>1.8594418494940035E-2</v>
      </c>
      <c r="BN47" s="10">
        <f t="shared" ca="1" si="65"/>
        <v>3.4068787981453789E-2</v>
      </c>
      <c r="BO47" s="10">
        <f t="shared" ca="1" si="66"/>
        <v>-4.0544673836660459E-3</v>
      </c>
      <c r="BP47" s="10">
        <f t="shared" ca="1" si="67"/>
        <v>2.4812841070863428E-2</v>
      </c>
      <c r="BQ47" s="10">
        <f t="shared" ca="1" si="68"/>
        <v>3.2932477274819821E-2</v>
      </c>
      <c r="BR47" s="10">
        <f t="shared" ca="1" si="69"/>
        <v>1.9421383415128612E-2</v>
      </c>
      <c r="BS47" s="10">
        <f t="shared" ca="1" si="70"/>
        <v>2.3904976216928019E-2</v>
      </c>
      <c r="BT47" s="10">
        <f t="shared" ca="1" si="71"/>
        <v>3.6202989434211415E-2</v>
      </c>
      <c r="BU47" s="10">
        <f t="shared" ca="1" si="8"/>
        <v>1.7914396326382653E-2</v>
      </c>
      <c r="BV47" s="10">
        <f t="shared" ca="1" si="72"/>
        <v>9.6238958485766746E-3</v>
      </c>
      <c r="BW47" s="10">
        <f t="shared" ca="1" si="73"/>
        <v>2.7877588342450101E-2</v>
      </c>
      <c r="BX47" s="10">
        <f t="shared" ca="1" si="74"/>
        <v>1.4231138248821605E-2</v>
      </c>
      <c r="BY47" s="10">
        <f t="shared" ca="1" si="75"/>
        <v>7.3277855193195204E-3</v>
      </c>
      <c r="BZ47" s="10">
        <f t="shared" ca="1" si="76"/>
        <v>3.3267396029417355E-2</v>
      </c>
      <c r="CA47" s="10">
        <f t="shared" ca="1" si="77"/>
        <v>4.1797700705978193E-2</v>
      </c>
      <c r="CB47" s="10">
        <f t="shared" ca="1" si="78"/>
        <v>3.1077203177358906E-2</v>
      </c>
      <c r="CC47" s="10">
        <f t="shared" ca="1" si="79"/>
        <v>4.0632054165192048E-2</v>
      </c>
      <c r="CD47" s="10">
        <f t="shared" ca="1" si="80"/>
        <v>7.0352461081670701E-3</v>
      </c>
      <c r="CE47" s="10">
        <f t="shared" ca="1" si="81"/>
        <v>2.2193813773976109E-2</v>
      </c>
      <c r="CF47" s="10">
        <f t="shared" ca="1" si="82"/>
        <v>4.5831494598384589E-3</v>
      </c>
      <c r="CG47" s="10">
        <f t="shared" ca="1" si="83"/>
        <v>1.6131098355809365E-2</v>
      </c>
      <c r="CH47" s="10">
        <f t="shared" ca="1" si="84"/>
        <v>2.8424736376004754E-2</v>
      </c>
      <c r="CI47" s="10">
        <f t="shared" ca="1" si="85"/>
        <v>3.2264790390976676E-2</v>
      </c>
      <c r="CJ47" s="10">
        <f t="shared" ca="1" si="86"/>
        <v>1.7837835132387771E-2</v>
      </c>
      <c r="CK47" s="10">
        <f t="shared" ca="1" si="87"/>
        <v>2.4338678847309125E-2</v>
      </c>
      <c r="CL47" s="10">
        <f t="shared" ca="1" si="88"/>
        <v>4.4794275708702251E-2</v>
      </c>
      <c r="CM47" s="10">
        <f t="shared" ca="1" si="89"/>
        <v>4.0075992528181802E-2</v>
      </c>
      <c r="CN47" s="10">
        <f t="shared" ca="1" si="90"/>
        <v>1.9519748238604952E-2</v>
      </c>
      <c r="CO47" s="10">
        <f t="shared" ca="1" si="91"/>
        <v>3.8549938336487691E-2</v>
      </c>
      <c r="CP47" s="10">
        <f t="shared" ca="1" si="92"/>
        <v>4.9749469349728188E-3</v>
      </c>
      <c r="CQ47" s="10">
        <f t="shared" ca="1" si="93"/>
        <v>3.5216164259997233E-2</v>
      </c>
      <c r="CR47" s="10">
        <f t="shared" ca="1" si="94"/>
        <v>1.5133183747848757E-2</v>
      </c>
      <c r="CS47" s="10">
        <f t="shared" ca="1" si="95"/>
        <v>3.4767073523849418E-2</v>
      </c>
      <c r="CT47" s="10">
        <f t="shared" ca="1" si="96"/>
        <v>6.9635776822992998E-3</v>
      </c>
      <c r="CU47" s="10">
        <f t="shared" ca="1" si="97"/>
        <v>4.2944653862696816E-2</v>
      </c>
      <c r="CV47" s="10">
        <f t="shared" ca="1" si="98"/>
        <v>2.2340438399808701E-2</v>
      </c>
      <c r="CW47" s="10">
        <f t="shared" ca="1" si="99"/>
        <v>4.1892525643810706E-2</v>
      </c>
      <c r="CX47" s="10">
        <f t="shared" ca="1" si="100"/>
        <v>1.6998263731512052E-2</v>
      </c>
      <c r="CY47" s="10">
        <f t="shared" ca="1" si="101"/>
        <v>1.8549756312749823E-2</v>
      </c>
      <c r="CZ47" s="10">
        <f t="shared" ca="1" si="102"/>
        <v>2.7956925965073001E-2</v>
      </c>
      <c r="DA47" s="10">
        <f t="shared" ca="1" si="103"/>
        <v>9.7467984980190506E-3</v>
      </c>
      <c r="DB47" s="10">
        <f t="shared" ca="1" si="104"/>
        <v>1.1443550666709519E-2</v>
      </c>
      <c r="DC47" s="10">
        <f t="shared" ca="1" si="105"/>
        <v>6.4219793470917394E-3</v>
      </c>
      <c r="DD47" s="10">
        <f t="shared" ca="1" si="106"/>
        <v>9.561880968747799E-3</v>
      </c>
    </row>
    <row r="48" spans="1:108">
      <c r="A48" s="9">
        <f ca="1">AVERAGE(I48:XFD48)</f>
        <v>2.3487028109103546E-2</v>
      </c>
      <c r="B48" s="9">
        <f t="shared" si="5"/>
        <v>2.255122044312886E-2</v>
      </c>
      <c r="C48" s="9"/>
      <c r="D48" s="9">
        <f ca="1">VAR(I48:XFD48)</f>
        <v>1.6723540995867384E-4</v>
      </c>
      <c r="E48" s="9">
        <f t="shared" si="3"/>
        <v>1.8835075901459846E-4</v>
      </c>
      <c r="G48" s="10">
        <f t="shared" si="6"/>
        <v>3.5000000000000018</v>
      </c>
      <c r="I48" s="10">
        <f t="shared" ca="1" si="7"/>
        <v>4.3967984947827624E-2</v>
      </c>
      <c r="J48" s="10">
        <f t="shared" ca="1" si="9"/>
        <v>3.1432212866883011E-2</v>
      </c>
      <c r="K48" s="10">
        <f t="shared" ca="1" si="10"/>
        <v>3.437256064297757E-2</v>
      </c>
      <c r="L48" s="10">
        <f t="shared" ca="1" si="11"/>
        <v>1.5214985069590379E-2</v>
      </c>
      <c r="M48" s="10">
        <f t="shared" ca="1" si="12"/>
        <v>6.9339961296429361E-4</v>
      </c>
      <c r="N48" s="10">
        <f t="shared" ca="1" si="13"/>
        <v>1.1402433235131897E-2</v>
      </c>
      <c r="O48" s="10">
        <f t="shared" ca="1" si="14"/>
        <v>1.3812661114600094E-2</v>
      </c>
      <c r="P48" s="10">
        <f t="shared" ca="1" si="15"/>
        <v>3.3007031319377142E-2</v>
      </c>
      <c r="Q48" s="10">
        <f t="shared" ca="1" si="16"/>
        <v>2.6824478234820318E-3</v>
      </c>
      <c r="R48" s="10">
        <f t="shared" ca="1" si="17"/>
        <v>1.5989529353777975E-2</v>
      </c>
      <c r="S48" s="10">
        <f t="shared" ca="1" si="18"/>
        <v>1.33937069329274E-2</v>
      </c>
      <c r="T48" s="10">
        <f t="shared" ca="1" si="19"/>
        <v>2.4441903401383195E-2</v>
      </c>
      <c r="U48" s="10">
        <f t="shared" ca="1" si="20"/>
        <v>6.6258790622279766E-3</v>
      </c>
      <c r="V48" s="10">
        <f t="shared" ca="1" si="21"/>
        <v>5.2080069374958512E-3</v>
      </c>
      <c r="W48" s="10">
        <f t="shared" ca="1" si="22"/>
        <v>3.9189666747232066E-2</v>
      </c>
      <c r="X48" s="10">
        <f t="shared" ca="1" si="23"/>
        <v>2.3482547823621407E-2</v>
      </c>
      <c r="Y48" s="10">
        <f t="shared" ca="1" si="24"/>
        <v>-7.7901113730434492E-3</v>
      </c>
      <c r="Z48" s="10">
        <f t="shared" ca="1" si="25"/>
        <v>1.8762745173978593E-2</v>
      </c>
      <c r="AA48" s="10">
        <f t="shared" ca="1" si="26"/>
        <v>4.3561920832416057E-2</v>
      </c>
      <c r="AB48" s="10">
        <f t="shared" ca="1" si="27"/>
        <v>3.7913329925408558E-2</v>
      </c>
      <c r="AC48" s="10">
        <f t="shared" ca="1" si="28"/>
        <v>4.3199462755015169E-2</v>
      </c>
      <c r="AD48" s="10">
        <f t="shared" ca="1" si="29"/>
        <v>2.7656447604466797E-2</v>
      </c>
      <c r="AE48" s="10">
        <f t="shared" ca="1" si="30"/>
        <v>4.1786650340096897E-2</v>
      </c>
      <c r="AF48" s="10">
        <f t="shared" ca="1" si="31"/>
        <v>1.9606872492151945E-2</v>
      </c>
      <c r="AG48" s="10">
        <f t="shared" ca="1" si="32"/>
        <v>2.6896670006458873E-2</v>
      </c>
      <c r="AH48" s="10">
        <f t="shared" ca="1" si="33"/>
        <v>2.5917287970277755E-2</v>
      </c>
      <c r="AI48" s="10">
        <f t="shared" ca="1" si="34"/>
        <v>1.6826139404888397E-2</v>
      </c>
      <c r="AJ48" s="10">
        <f t="shared" ca="1" si="35"/>
        <v>3.7256036118279739E-2</v>
      </c>
      <c r="AK48" s="10">
        <f t="shared" ca="1" si="36"/>
        <v>2.1952367997409284E-2</v>
      </c>
      <c r="AL48" s="10">
        <f t="shared" ca="1" si="37"/>
        <v>2.1830238801925684E-2</v>
      </c>
      <c r="AM48" s="10">
        <f t="shared" ca="1" si="38"/>
        <v>3.3032746959594572E-2</v>
      </c>
      <c r="AN48" s="10">
        <f t="shared" ca="1" si="39"/>
        <v>2.0743168718087249E-2</v>
      </c>
      <c r="AO48" s="10">
        <f t="shared" ca="1" si="40"/>
        <v>2.4896695310706821E-2</v>
      </c>
      <c r="AP48" s="10">
        <f t="shared" ca="1" si="41"/>
        <v>5.0102200439316326E-2</v>
      </c>
      <c r="AQ48" s="10">
        <f t="shared" ca="1" si="42"/>
        <v>2.5326130409576004E-2</v>
      </c>
      <c r="AR48" s="10">
        <f t="shared" ca="1" si="43"/>
        <v>2.9978488828358876E-2</v>
      </c>
      <c r="AS48" s="10">
        <f t="shared" ca="1" si="44"/>
        <v>4.0942665196125348E-2</v>
      </c>
      <c r="AT48" s="10">
        <f t="shared" ca="1" si="45"/>
        <v>3.9793954662615885E-2</v>
      </c>
      <c r="AU48" s="10">
        <f t="shared" ca="1" si="46"/>
        <v>9.3980814461534692E-3</v>
      </c>
      <c r="AV48" s="10">
        <f t="shared" ca="1" si="47"/>
        <v>4.9824135380066338E-2</v>
      </c>
      <c r="AW48" s="10">
        <f t="shared" ca="1" si="48"/>
        <v>3.4114671623651192E-2</v>
      </c>
      <c r="AX48" s="10">
        <f t="shared" ca="1" si="49"/>
        <v>3.2685428738736068E-2</v>
      </c>
      <c r="AY48" s="10">
        <f t="shared" ca="1" si="50"/>
        <v>3.790332667402399E-2</v>
      </c>
      <c r="AZ48" s="10">
        <f t="shared" ca="1" si="51"/>
        <v>2.925378402728885E-2</v>
      </c>
      <c r="BA48" s="10">
        <f t="shared" ca="1" si="52"/>
        <v>2.1959484515990724E-2</v>
      </c>
      <c r="BB48" s="10">
        <f t="shared" ca="1" si="53"/>
        <v>3.5713029256998527E-2</v>
      </c>
      <c r="BC48" s="10">
        <f t="shared" ca="1" si="54"/>
        <v>7.3362034292723298E-3</v>
      </c>
      <c r="BD48" s="10">
        <f t="shared" ca="1" si="55"/>
        <v>2.9165657460248112E-2</v>
      </c>
      <c r="BE48" s="10">
        <f t="shared" ca="1" si="56"/>
        <v>1.5435360660755579E-2</v>
      </c>
      <c r="BF48" s="10">
        <f t="shared" ca="1" si="57"/>
        <v>3.5638518442056601E-3</v>
      </c>
      <c r="BG48" s="10">
        <f t="shared" ca="1" si="58"/>
        <v>2.8955750178086208E-2</v>
      </c>
      <c r="BH48" s="10">
        <f t="shared" ca="1" si="59"/>
        <v>9.7218062077544451E-3</v>
      </c>
      <c r="BI48" s="10">
        <f t="shared" ca="1" si="60"/>
        <v>1.1322112369338621E-2</v>
      </c>
      <c r="BJ48" s="10">
        <f t="shared" ca="1" si="61"/>
        <v>1.2238757298615573E-2</v>
      </c>
      <c r="BK48" s="10">
        <f t="shared" ca="1" si="62"/>
        <v>2.0197973318209432E-2</v>
      </c>
      <c r="BL48" s="10">
        <f t="shared" ca="1" si="63"/>
        <v>1.5920357357039363E-2</v>
      </c>
      <c r="BM48" s="10">
        <f t="shared" ca="1" si="64"/>
        <v>1.735466648085918E-2</v>
      </c>
      <c r="BN48" s="10">
        <f t="shared" ca="1" si="65"/>
        <v>3.2435350078819966E-2</v>
      </c>
      <c r="BO48" s="10">
        <f t="shared" ca="1" si="66"/>
        <v>-2.1293077043507873E-3</v>
      </c>
      <c r="BP48" s="10">
        <f t="shared" ca="1" si="67"/>
        <v>2.2340701324561139E-2</v>
      </c>
      <c r="BQ48" s="10">
        <f t="shared" ca="1" si="68"/>
        <v>2.8222500546197717E-2</v>
      </c>
      <c r="BR48" s="10">
        <f t="shared" ca="1" si="69"/>
        <v>1.5368280131119929E-2</v>
      </c>
      <c r="BS48" s="10">
        <f t="shared" ca="1" si="70"/>
        <v>2.3407507862039621E-2</v>
      </c>
      <c r="BT48" s="10">
        <f t="shared" ca="1" si="71"/>
        <v>3.7460819173237167E-2</v>
      </c>
      <c r="BU48" s="10">
        <f t="shared" ca="1" si="8"/>
        <v>1.9589833156636264E-2</v>
      </c>
      <c r="BV48" s="10">
        <f t="shared" ca="1" si="72"/>
        <v>1.0549162339919834E-2</v>
      </c>
      <c r="BW48" s="10">
        <f t="shared" ca="1" si="73"/>
        <v>3.1766210987244553E-2</v>
      </c>
      <c r="BX48" s="10">
        <f t="shared" ca="1" si="74"/>
        <v>1.4275464719873825E-2</v>
      </c>
      <c r="BY48" s="10">
        <f t="shared" ca="1" si="75"/>
        <v>5.4390623393249272E-3</v>
      </c>
      <c r="BZ48" s="10">
        <f t="shared" ca="1" si="76"/>
        <v>3.3520642973035086E-2</v>
      </c>
      <c r="CA48" s="10">
        <f t="shared" ca="1" si="77"/>
        <v>4.2635604574508865E-2</v>
      </c>
      <c r="CB48" s="10">
        <f t="shared" ca="1" si="78"/>
        <v>2.6164415277883074E-2</v>
      </c>
      <c r="CC48" s="10">
        <f t="shared" ca="1" si="79"/>
        <v>4.035589583500912E-2</v>
      </c>
      <c r="CD48" s="10">
        <f t="shared" ca="1" si="80"/>
        <v>5.8340472563316384E-3</v>
      </c>
      <c r="CE48" s="10">
        <f t="shared" ca="1" si="81"/>
        <v>2.1276884461241135E-2</v>
      </c>
      <c r="CF48" s="10">
        <f t="shared" ca="1" si="82"/>
        <v>5.7454131874125841E-3</v>
      </c>
      <c r="CG48" s="10">
        <f t="shared" ca="1" si="83"/>
        <v>1.3512491141677602E-2</v>
      </c>
      <c r="CH48" s="10">
        <f t="shared" ca="1" si="84"/>
        <v>2.6654094646340356E-2</v>
      </c>
      <c r="CI48" s="10">
        <f t="shared" ca="1" si="85"/>
        <v>3.2361994554873985E-2</v>
      </c>
      <c r="CJ48" s="10">
        <f t="shared" ca="1" si="86"/>
        <v>1.8320501486128016E-2</v>
      </c>
      <c r="CK48" s="10">
        <f t="shared" ca="1" si="87"/>
        <v>2.9086857965705409E-2</v>
      </c>
      <c r="CL48" s="10">
        <f t="shared" ca="1" si="88"/>
        <v>4.369030458659099E-2</v>
      </c>
      <c r="CM48" s="10">
        <f t="shared" ca="1" si="89"/>
        <v>3.8063824633341771E-2</v>
      </c>
      <c r="CN48" s="10">
        <f t="shared" ca="1" si="90"/>
        <v>1.6504032787295685E-2</v>
      </c>
      <c r="CO48" s="10">
        <f t="shared" ca="1" si="91"/>
        <v>3.7426317241380257E-2</v>
      </c>
      <c r="CP48" s="10">
        <f t="shared" ca="1" si="92"/>
        <v>6.6696609839962291E-3</v>
      </c>
      <c r="CQ48" s="10">
        <f t="shared" ca="1" si="93"/>
        <v>3.8703109867886422E-2</v>
      </c>
      <c r="CR48" s="10">
        <f t="shared" ca="1" si="94"/>
        <v>1.7804214706632179E-2</v>
      </c>
      <c r="CS48" s="10">
        <f t="shared" ca="1" si="95"/>
        <v>3.2062917501887465E-2</v>
      </c>
      <c r="CT48" s="10">
        <f t="shared" ca="1" si="96"/>
        <v>5.8252840282011203E-3</v>
      </c>
      <c r="CU48" s="10">
        <f t="shared" ca="1" si="97"/>
        <v>4.1873269532138761E-2</v>
      </c>
      <c r="CV48" s="10">
        <f t="shared" ca="1" si="98"/>
        <v>1.7208689317313067E-2</v>
      </c>
      <c r="CW48" s="10">
        <f t="shared" ca="1" si="99"/>
        <v>4.1886912926636835E-2</v>
      </c>
      <c r="CX48" s="10">
        <f t="shared" ca="1" si="100"/>
        <v>1.3604135599013021E-2</v>
      </c>
      <c r="CY48" s="10">
        <f t="shared" ca="1" si="101"/>
        <v>1.9636881509529323E-2</v>
      </c>
      <c r="CZ48" s="10">
        <f t="shared" ca="1" si="102"/>
        <v>2.582457373951226E-2</v>
      </c>
      <c r="DA48" s="10">
        <f t="shared" ca="1" si="103"/>
        <v>1.2798830677383684E-2</v>
      </c>
      <c r="DB48" s="10">
        <f t="shared" ca="1" si="104"/>
        <v>1.2611509675649871E-2</v>
      </c>
      <c r="DC48" s="10">
        <f t="shared" ca="1" si="105"/>
        <v>5.9603842476519883E-3</v>
      </c>
      <c r="DD48" s="10">
        <f t="shared" ca="1" si="106"/>
        <v>9.1800253006386629E-3</v>
      </c>
    </row>
    <row r="49" spans="1:108">
      <c r="A49" s="9">
        <f ca="1">AVERAGE(I49:XFD49)</f>
        <v>2.3566422106432325E-2</v>
      </c>
      <c r="B49" s="9">
        <f t="shared" si="5"/>
        <v>2.2674337940007196E-2</v>
      </c>
      <c r="C49" s="9"/>
      <c r="D49" s="9">
        <f ca="1">VAR(I49:XFD49)</f>
        <v>1.6885411699956083E-4</v>
      </c>
      <c r="E49" s="9">
        <f t="shared" si="3"/>
        <v>1.9037186153642445E-4</v>
      </c>
      <c r="G49" s="10">
        <f t="shared" si="6"/>
        <v>3.5833333333333353</v>
      </c>
      <c r="I49" s="10">
        <f t="shared" ca="1" si="7"/>
        <v>4.2707876243198425E-2</v>
      </c>
      <c r="J49" s="10">
        <f t="shared" ca="1" si="9"/>
        <v>2.5266512591563352E-2</v>
      </c>
      <c r="K49" s="10">
        <f t="shared" ca="1" si="10"/>
        <v>3.0936858357466419E-2</v>
      </c>
      <c r="L49" s="10">
        <f t="shared" ca="1" si="11"/>
        <v>1.7456411395933687E-2</v>
      </c>
      <c r="M49" s="10">
        <f t="shared" ca="1" si="12"/>
        <v>-5.1471237738332605E-3</v>
      </c>
      <c r="N49" s="10">
        <f t="shared" ca="1" si="13"/>
        <v>1.1374170107265387E-2</v>
      </c>
      <c r="O49" s="10">
        <f t="shared" ca="1" si="14"/>
        <v>1.1951175864700585E-2</v>
      </c>
      <c r="P49" s="10">
        <f t="shared" ca="1" si="15"/>
        <v>3.1948055649438402E-2</v>
      </c>
      <c r="Q49" s="10">
        <f t="shared" ca="1" si="16"/>
        <v>4.9088152978340668E-3</v>
      </c>
      <c r="R49" s="10">
        <f t="shared" ca="1" si="17"/>
        <v>1.3190581520833156E-2</v>
      </c>
      <c r="S49" s="10">
        <f t="shared" ca="1" si="18"/>
        <v>1.2290459396577686E-2</v>
      </c>
      <c r="T49" s="10">
        <f t="shared" ca="1" si="19"/>
        <v>2.444326683779207E-2</v>
      </c>
      <c r="U49" s="10">
        <f t="shared" ca="1" si="20"/>
        <v>4.9235249446467544E-3</v>
      </c>
      <c r="V49" s="10">
        <f t="shared" ca="1" si="21"/>
        <v>7.7450663870173731E-3</v>
      </c>
      <c r="W49" s="10">
        <f t="shared" ca="1" si="22"/>
        <v>4.1358379385798304E-2</v>
      </c>
      <c r="X49" s="10">
        <f t="shared" ca="1" si="23"/>
        <v>2.1695231276084116E-2</v>
      </c>
      <c r="Y49" s="10">
        <f t="shared" ca="1" si="24"/>
        <v>-8.6314253888016817E-3</v>
      </c>
      <c r="Z49" s="10">
        <f t="shared" ca="1" si="25"/>
        <v>1.9701396114557027E-2</v>
      </c>
      <c r="AA49" s="10">
        <f t="shared" ca="1" si="26"/>
        <v>4.7342685049069036E-2</v>
      </c>
      <c r="AB49" s="10">
        <f t="shared" ca="1" si="27"/>
        <v>3.5083630643943035E-2</v>
      </c>
      <c r="AC49" s="10">
        <f t="shared" ca="1" si="28"/>
        <v>3.7759312476177927E-2</v>
      </c>
      <c r="AD49" s="10">
        <f t="shared" ca="1" si="29"/>
        <v>2.5384896877014954E-2</v>
      </c>
      <c r="AE49" s="10">
        <f t="shared" ca="1" si="30"/>
        <v>3.9636265651576331E-2</v>
      </c>
      <c r="AF49" s="10">
        <f t="shared" ca="1" si="31"/>
        <v>1.8811175562157532E-2</v>
      </c>
      <c r="AG49" s="10">
        <f t="shared" ca="1" si="32"/>
        <v>2.6909581484747151E-2</v>
      </c>
      <c r="AH49" s="10">
        <f t="shared" ca="1" si="33"/>
        <v>2.5345098735262288E-2</v>
      </c>
      <c r="AI49" s="10">
        <f t="shared" ca="1" si="34"/>
        <v>2.0285950384898395E-2</v>
      </c>
      <c r="AJ49" s="10">
        <f t="shared" ca="1" si="35"/>
        <v>3.5977364706034569E-2</v>
      </c>
      <c r="AK49" s="10">
        <f t="shared" ca="1" si="36"/>
        <v>2.2276121464782084E-2</v>
      </c>
      <c r="AL49" s="10">
        <f t="shared" ca="1" si="37"/>
        <v>2.2407639097747668E-2</v>
      </c>
      <c r="AM49" s="10">
        <f t="shared" ca="1" si="38"/>
        <v>3.5796190050709539E-2</v>
      </c>
      <c r="AN49" s="10">
        <f t="shared" ca="1" si="39"/>
        <v>2.4834656942584701E-2</v>
      </c>
      <c r="AO49" s="10">
        <f t="shared" ca="1" si="40"/>
        <v>2.9422058836702094E-2</v>
      </c>
      <c r="AP49" s="10">
        <f t="shared" ca="1" si="41"/>
        <v>5.1399269151919204E-2</v>
      </c>
      <c r="AQ49" s="10">
        <f t="shared" ca="1" si="42"/>
        <v>2.4420943420619668E-2</v>
      </c>
      <c r="AR49" s="10">
        <f t="shared" ca="1" si="43"/>
        <v>2.6681312220613675E-2</v>
      </c>
      <c r="AS49" s="10">
        <f t="shared" ca="1" si="44"/>
        <v>4.3239016580287795E-2</v>
      </c>
      <c r="AT49" s="10">
        <f t="shared" ca="1" si="45"/>
        <v>4.2425046235808041E-2</v>
      </c>
      <c r="AU49" s="10">
        <f t="shared" ca="1" si="46"/>
        <v>1.0190432449164184E-2</v>
      </c>
      <c r="AV49" s="10">
        <f t="shared" ca="1" si="47"/>
        <v>4.486438459796032E-2</v>
      </c>
      <c r="AW49" s="10">
        <f t="shared" ca="1" si="48"/>
        <v>3.0951221430475507E-2</v>
      </c>
      <c r="AX49" s="10">
        <f t="shared" ca="1" si="49"/>
        <v>3.1440124718616784E-2</v>
      </c>
      <c r="AY49" s="10">
        <f t="shared" ca="1" si="50"/>
        <v>4.1405916682400137E-2</v>
      </c>
      <c r="AZ49" s="10">
        <f t="shared" ca="1" si="51"/>
        <v>2.9261411912592215E-2</v>
      </c>
      <c r="BA49" s="10">
        <f t="shared" ca="1" si="52"/>
        <v>2.1551106166468197E-2</v>
      </c>
      <c r="BB49" s="10">
        <f t="shared" ca="1" si="53"/>
        <v>3.7580530009583821E-2</v>
      </c>
      <c r="BC49" s="10">
        <f t="shared" ca="1" si="54"/>
        <v>8.1626159089697933E-3</v>
      </c>
      <c r="BD49" s="10">
        <f t="shared" ca="1" si="55"/>
        <v>3.3307552544242627E-2</v>
      </c>
      <c r="BE49" s="10">
        <f t="shared" ca="1" si="56"/>
        <v>1.1958281042316932E-2</v>
      </c>
      <c r="BF49" s="10">
        <f t="shared" ca="1" si="57"/>
        <v>1.7991632348586719E-3</v>
      </c>
      <c r="BG49" s="10">
        <f t="shared" ca="1" si="58"/>
        <v>3.2452266335856489E-2</v>
      </c>
      <c r="BH49" s="10">
        <f t="shared" ca="1" si="59"/>
        <v>1.2278884781292448E-2</v>
      </c>
      <c r="BI49" s="10">
        <f t="shared" ca="1" si="60"/>
        <v>1.2768781122831257E-2</v>
      </c>
      <c r="BJ49" s="10">
        <f t="shared" ca="1" si="61"/>
        <v>1.2066840131728934E-2</v>
      </c>
      <c r="BK49" s="10">
        <f t="shared" ca="1" si="62"/>
        <v>2.1077296086392503E-2</v>
      </c>
      <c r="BL49" s="10">
        <f t="shared" ca="1" si="63"/>
        <v>2.1350687802153375E-2</v>
      </c>
      <c r="BM49" s="10">
        <f t="shared" ca="1" si="64"/>
        <v>2.0289941558675754E-2</v>
      </c>
      <c r="BN49" s="10">
        <f t="shared" ca="1" si="65"/>
        <v>2.8578492983156845E-2</v>
      </c>
      <c r="BO49" s="10">
        <f t="shared" ca="1" si="66"/>
        <v>-4.7102157085725975E-4</v>
      </c>
      <c r="BP49" s="10">
        <f t="shared" ca="1" si="67"/>
        <v>2.2770026784957514E-2</v>
      </c>
      <c r="BQ49" s="10">
        <f t="shared" ca="1" si="68"/>
        <v>3.166843053612161E-2</v>
      </c>
      <c r="BR49" s="10">
        <f t="shared" ca="1" si="69"/>
        <v>1.4226166889760007E-2</v>
      </c>
      <c r="BS49" s="10">
        <f t="shared" ca="1" si="70"/>
        <v>2.1006308623398758E-2</v>
      </c>
      <c r="BT49" s="10">
        <f t="shared" ca="1" si="71"/>
        <v>3.5837845457673358E-2</v>
      </c>
      <c r="BU49" s="10">
        <f t="shared" ca="1" si="8"/>
        <v>2.3370120750108143E-2</v>
      </c>
      <c r="BV49" s="10">
        <f t="shared" ca="1" si="72"/>
        <v>1.4491719312001321E-2</v>
      </c>
      <c r="BW49" s="10">
        <f t="shared" ca="1" si="73"/>
        <v>3.2972944093198231E-2</v>
      </c>
      <c r="BX49" s="10">
        <f t="shared" ca="1" si="74"/>
        <v>1.555679179663519E-2</v>
      </c>
      <c r="BY49" s="10">
        <f t="shared" ca="1" si="75"/>
        <v>4.7410831448556068E-3</v>
      </c>
      <c r="BZ49" s="10">
        <f t="shared" ca="1" si="76"/>
        <v>3.5357844444104031E-2</v>
      </c>
      <c r="CA49" s="10">
        <f t="shared" ca="1" si="77"/>
        <v>4.1748818850588287E-2</v>
      </c>
      <c r="CB49" s="10">
        <f t="shared" ca="1" si="78"/>
        <v>2.9340341761011291E-2</v>
      </c>
      <c r="CC49" s="10">
        <f t="shared" ca="1" si="79"/>
        <v>3.9080763984549551E-2</v>
      </c>
      <c r="CD49" s="10">
        <f t="shared" ca="1" si="80"/>
        <v>3.4726043761405608E-3</v>
      </c>
      <c r="CE49" s="10">
        <f t="shared" ca="1" si="81"/>
        <v>2.1788969899999264E-2</v>
      </c>
      <c r="CF49" s="10">
        <f t="shared" ca="1" si="82"/>
        <v>9.2782610301789768E-3</v>
      </c>
      <c r="CG49" s="10">
        <f t="shared" ca="1" si="83"/>
        <v>1.0356168909223395E-2</v>
      </c>
      <c r="CH49" s="10">
        <f t="shared" ca="1" si="84"/>
        <v>2.6434157415353609E-2</v>
      </c>
      <c r="CI49" s="10">
        <f t="shared" ca="1" si="85"/>
        <v>3.0596986655656019E-2</v>
      </c>
      <c r="CJ49" s="10">
        <f t="shared" ca="1" si="86"/>
        <v>1.5465968293704847E-2</v>
      </c>
      <c r="CK49" s="10">
        <f t="shared" ca="1" si="87"/>
        <v>2.8480878646497634E-2</v>
      </c>
      <c r="CL49" s="10">
        <f t="shared" ca="1" si="88"/>
        <v>4.285894946314725E-2</v>
      </c>
      <c r="CM49" s="10">
        <f t="shared" ca="1" si="89"/>
        <v>3.7810206851359981E-2</v>
      </c>
      <c r="CN49" s="10">
        <f t="shared" ca="1" si="90"/>
        <v>1.5903106337127812E-2</v>
      </c>
      <c r="CO49" s="10">
        <f t="shared" ca="1" si="91"/>
        <v>4.1704452814087647E-2</v>
      </c>
      <c r="CP49" s="10">
        <f t="shared" ca="1" si="92"/>
        <v>7.2004085544826648E-3</v>
      </c>
      <c r="CQ49" s="10">
        <f t="shared" ca="1" si="93"/>
        <v>4.0620328674959016E-2</v>
      </c>
      <c r="CR49" s="10">
        <f t="shared" ca="1" si="94"/>
        <v>1.894243889330326E-2</v>
      </c>
      <c r="CS49" s="10">
        <f t="shared" ca="1" si="95"/>
        <v>3.7208085504602341E-2</v>
      </c>
      <c r="CT49" s="10">
        <f t="shared" ca="1" si="96"/>
        <v>5.087804929399445E-3</v>
      </c>
      <c r="CU49" s="10">
        <f t="shared" ca="1" si="97"/>
        <v>3.7721555883580143E-2</v>
      </c>
      <c r="CV49" s="10">
        <f t="shared" ca="1" si="98"/>
        <v>1.3171739778882053E-2</v>
      </c>
      <c r="CW49" s="10">
        <f t="shared" ca="1" si="99"/>
        <v>3.9022038420844438E-2</v>
      </c>
      <c r="CX49" s="10">
        <f t="shared" ca="1" si="100"/>
        <v>1.5531255264881038E-2</v>
      </c>
      <c r="CY49" s="10">
        <f t="shared" ca="1" si="101"/>
        <v>2.1771159387174589E-2</v>
      </c>
      <c r="CZ49" s="10">
        <f t="shared" ca="1" si="102"/>
        <v>2.7345651789052024E-2</v>
      </c>
      <c r="DA49" s="10">
        <f t="shared" ca="1" si="103"/>
        <v>1.5779287313450577E-2</v>
      </c>
      <c r="DB49" s="10">
        <f t="shared" ca="1" si="104"/>
        <v>1.4095629497327773E-2</v>
      </c>
      <c r="DC49" s="10">
        <f t="shared" ca="1" si="105"/>
        <v>1.8201464836334431E-3</v>
      </c>
      <c r="DD49" s="10">
        <f t="shared" ca="1" si="106"/>
        <v>8.5824054366129832E-3</v>
      </c>
    </row>
    <row r="50" spans="1:108">
      <c r="A50" s="9">
        <f ca="1">AVERAGE(I50:XFD50)</f>
        <v>2.3562464091163218E-2</v>
      </c>
      <c r="B50" s="9">
        <f t="shared" si="5"/>
        <v>2.279542048365301E-2</v>
      </c>
      <c r="C50" s="9"/>
      <c r="D50" s="9">
        <f ca="1">VAR(I50:XFD50)</f>
        <v>1.7610053404520855E-4</v>
      </c>
      <c r="E50" s="9">
        <f t="shared" si="3"/>
        <v>1.9232670443625937E-4</v>
      </c>
      <c r="G50" s="10">
        <f t="shared" si="6"/>
        <v>3.6666666666666687</v>
      </c>
      <c r="I50" s="10">
        <f t="shared" ca="1" si="7"/>
        <v>3.8838441993874921E-2</v>
      </c>
      <c r="J50" s="10">
        <f t="shared" ca="1" si="9"/>
        <v>2.5529467333469859E-2</v>
      </c>
      <c r="K50" s="10">
        <f t="shared" ca="1" si="10"/>
        <v>3.5608004428414164E-2</v>
      </c>
      <c r="L50" s="10">
        <f t="shared" ca="1" si="11"/>
        <v>1.7651316724102722E-2</v>
      </c>
      <c r="M50" s="10">
        <f t="shared" ca="1" si="12"/>
        <v>-1.6061896002489769E-3</v>
      </c>
      <c r="N50" s="10">
        <f t="shared" ca="1" si="13"/>
        <v>5.3589934573290369E-3</v>
      </c>
      <c r="O50" s="10">
        <f t="shared" ca="1" si="14"/>
        <v>8.7740989905870266E-3</v>
      </c>
      <c r="P50" s="10">
        <f t="shared" ca="1" si="15"/>
        <v>3.0354987410674116E-2</v>
      </c>
      <c r="Q50" s="10">
        <f t="shared" ca="1" si="16"/>
        <v>6.0742709254407098E-3</v>
      </c>
      <c r="R50" s="10">
        <f t="shared" ca="1" si="17"/>
        <v>1.3772006875412749E-2</v>
      </c>
      <c r="S50" s="10">
        <f t="shared" ca="1" si="18"/>
        <v>1.5489312405107106E-2</v>
      </c>
      <c r="T50" s="10">
        <f t="shared" ca="1" si="19"/>
        <v>2.2788946878695499E-2</v>
      </c>
      <c r="U50" s="10">
        <f t="shared" ca="1" si="20"/>
        <v>4.1162580118138427E-3</v>
      </c>
      <c r="V50" s="10">
        <f t="shared" ca="1" si="21"/>
        <v>9.9800263752397485E-3</v>
      </c>
      <c r="W50" s="10">
        <f t="shared" ca="1" si="22"/>
        <v>4.1269156832662947E-2</v>
      </c>
      <c r="X50" s="10">
        <f t="shared" ca="1" si="23"/>
        <v>2.1422302634322939E-2</v>
      </c>
      <c r="Y50" s="10">
        <f t="shared" ca="1" si="24"/>
        <v>-8.6005567520531356E-3</v>
      </c>
      <c r="Z50" s="10">
        <f t="shared" ca="1" si="25"/>
        <v>2.1162355840992624E-2</v>
      </c>
      <c r="AA50" s="10">
        <f t="shared" ca="1" si="26"/>
        <v>4.2908265865748405E-2</v>
      </c>
      <c r="AB50" s="10">
        <f t="shared" ca="1" si="27"/>
        <v>4.1991544073666731E-2</v>
      </c>
      <c r="AC50" s="10">
        <f t="shared" ca="1" si="28"/>
        <v>3.43741358180863E-2</v>
      </c>
      <c r="AD50" s="10">
        <f t="shared" ca="1" si="29"/>
        <v>2.0755400653117907E-2</v>
      </c>
      <c r="AE50" s="10">
        <f t="shared" ca="1" si="30"/>
        <v>4.2336270394911543E-2</v>
      </c>
      <c r="AF50" s="10">
        <f t="shared" ca="1" si="31"/>
        <v>1.6630259051397419E-2</v>
      </c>
      <c r="AG50" s="10">
        <f t="shared" ca="1" si="32"/>
        <v>2.6126715570313774E-2</v>
      </c>
      <c r="AH50" s="10">
        <f t="shared" ca="1" si="33"/>
        <v>2.0229241056187307E-2</v>
      </c>
      <c r="AI50" s="10">
        <f t="shared" ca="1" si="34"/>
        <v>2.4226126377610676E-2</v>
      </c>
      <c r="AJ50" s="10">
        <f t="shared" ca="1" si="35"/>
        <v>3.6763672627616671E-2</v>
      </c>
      <c r="AK50" s="10">
        <f t="shared" ca="1" si="36"/>
        <v>2.0466676879917569E-2</v>
      </c>
      <c r="AL50" s="10">
        <f t="shared" ca="1" si="37"/>
        <v>2.0560735958945746E-2</v>
      </c>
      <c r="AM50" s="10">
        <f t="shared" ca="1" si="38"/>
        <v>3.3516256812867462E-2</v>
      </c>
      <c r="AN50" s="10">
        <f t="shared" ca="1" si="39"/>
        <v>2.2277765662698398E-2</v>
      </c>
      <c r="AO50" s="10">
        <f t="shared" ca="1" si="40"/>
        <v>2.7827188216962732E-2</v>
      </c>
      <c r="AP50" s="10">
        <f t="shared" ca="1" si="41"/>
        <v>5.1465732732807176E-2</v>
      </c>
      <c r="AQ50" s="10">
        <f t="shared" ca="1" si="42"/>
        <v>2.756647090866125E-2</v>
      </c>
      <c r="AR50" s="10">
        <f t="shared" ca="1" si="43"/>
        <v>2.8276601929836165E-2</v>
      </c>
      <c r="AS50" s="10">
        <f t="shared" ca="1" si="44"/>
        <v>4.5630606472918944E-2</v>
      </c>
      <c r="AT50" s="10">
        <f t="shared" ca="1" si="45"/>
        <v>3.9415139820543246E-2</v>
      </c>
      <c r="AU50" s="10">
        <f t="shared" ca="1" si="46"/>
        <v>1.3058631189642044E-2</v>
      </c>
      <c r="AV50" s="10">
        <f t="shared" ca="1" si="47"/>
        <v>4.5650155374418154E-2</v>
      </c>
      <c r="AW50" s="10">
        <f t="shared" ca="1" si="48"/>
        <v>3.3660815467081842E-2</v>
      </c>
      <c r="AX50" s="10">
        <f t="shared" ca="1" si="49"/>
        <v>3.3646249719713403E-2</v>
      </c>
      <c r="AY50" s="10">
        <f t="shared" ca="1" si="50"/>
        <v>4.0618184244532861E-2</v>
      </c>
      <c r="AZ50" s="10">
        <f t="shared" ca="1" si="51"/>
        <v>3.3211235834515587E-2</v>
      </c>
      <c r="BA50" s="10">
        <f t="shared" ca="1" si="52"/>
        <v>2.2292479768831839E-2</v>
      </c>
      <c r="BB50" s="10">
        <f t="shared" ca="1" si="53"/>
        <v>4.0073159387077686E-2</v>
      </c>
      <c r="BC50" s="10">
        <f t="shared" ca="1" si="54"/>
        <v>9.116162812318274E-3</v>
      </c>
      <c r="BD50" s="10">
        <f t="shared" ca="1" si="55"/>
        <v>3.3495241500980238E-2</v>
      </c>
      <c r="BE50" s="10">
        <f t="shared" ca="1" si="56"/>
        <v>9.7623860546503238E-3</v>
      </c>
      <c r="BF50" s="10">
        <f t="shared" ca="1" si="57"/>
        <v>2.6766021687911245E-3</v>
      </c>
      <c r="BG50" s="10">
        <f t="shared" ca="1" si="58"/>
        <v>3.4616207149358792E-2</v>
      </c>
      <c r="BH50" s="10">
        <f t="shared" ca="1" si="59"/>
        <v>1.7018241798048717E-2</v>
      </c>
      <c r="BI50" s="10">
        <f t="shared" ca="1" si="60"/>
        <v>1.093377461936515E-2</v>
      </c>
      <c r="BJ50" s="10">
        <f t="shared" ca="1" si="61"/>
        <v>7.5032477412467829E-3</v>
      </c>
      <c r="BK50" s="10">
        <f t="shared" ca="1" si="62"/>
        <v>2.3641881179233354E-2</v>
      </c>
      <c r="BL50" s="10">
        <f t="shared" ca="1" si="63"/>
        <v>1.9919460564416656E-2</v>
      </c>
      <c r="BM50" s="10">
        <f t="shared" ca="1" si="64"/>
        <v>2.4861630232193666E-2</v>
      </c>
      <c r="BN50" s="10">
        <f t="shared" ca="1" si="65"/>
        <v>2.54457631176753E-2</v>
      </c>
      <c r="BO50" s="10">
        <f t="shared" ca="1" si="66"/>
        <v>-2.7485013420235085E-3</v>
      </c>
      <c r="BP50" s="10">
        <f t="shared" ca="1" si="67"/>
        <v>2.5574401003264576E-2</v>
      </c>
      <c r="BQ50" s="10">
        <f t="shared" ca="1" si="68"/>
        <v>2.7686513738092278E-2</v>
      </c>
      <c r="BR50" s="10">
        <f t="shared" ca="1" si="69"/>
        <v>1.6543848575779847E-2</v>
      </c>
      <c r="BS50" s="10">
        <f t="shared" ca="1" si="70"/>
        <v>1.3911818569812183E-2</v>
      </c>
      <c r="BT50" s="10">
        <f t="shared" ca="1" si="71"/>
        <v>3.9880864318855937E-2</v>
      </c>
      <c r="BU50" s="10">
        <f t="shared" ca="1" si="8"/>
        <v>1.918447237924167E-2</v>
      </c>
      <c r="BV50" s="10">
        <f t="shared" ca="1" si="72"/>
        <v>2.1459107869896198E-2</v>
      </c>
      <c r="BW50" s="10">
        <f t="shared" ca="1" si="73"/>
        <v>2.6987517479190114E-2</v>
      </c>
      <c r="BX50" s="10">
        <f t="shared" ca="1" si="74"/>
        <v>1.6594190738987918E-2</v>
      </c>
      <c r="BY50" s="10">
        <f t="shared" ca="1" si="75"/>
        <v>3.0967597197734641E-3</v>
      </c>
      <c r="BZ50" s="10">
        <f t="shared" ca="1" si="76"/>
        <v>3.3563934138603847E-2</v>
      </c>
      <c r="CA50" s="10">
        <f t="shared" ca="1" si="77"/>
        <v>3.9964312052609571E-2</v>
      </c>
      <c r="CB50" s="10">
        <f t="shared" ca="1" si="78"/>
        <v>2.7953845612797869E-2</v>
      </c>
      <c r="CC50" s="10">
        <f t="shared" ca="1" si="79"/>
        <v>3.3338433861285141E-2</v>
      </c>
      <c r="CD50" s="10">
        <f t="shared" ca="1" si="80"/>
        <v>-3.7434236019167136E-5</v>
      </c>
      <c r="CE50" s="10">
        <f t="shared" ca="1" si="81"/>
        <v>2.2368800830628307E-2</v>
      </c>
      <c r="CF50" s="10">
        <f t="shared" ca="1" si="82"/>
        <v>9.2190621671976777E-3</v>
      </c>
      <c r="CG50" s="10">
        <f t="shared" ca="1" si="83"/>
        <v>7.6160929299988241E-3</v>
      </c>
      <c r="CH50" s="10">
        <f t="shared" ca="1" si="84"/>
        <v>2.8611374101583324E-2</v>
      </c>
      <c r="CI50" s="10">
        <f t="shared" ca="1" si="85"/>
        <v>3.1676361400735265E-2</v>
      </c>
      <c r="CJ50" s="10">
        <f t="shared" ca="1" si="86"/>
        <v>9.3661019245400955E-3</v>
      </c>
      <c r="CK50" s="10">
        <f t="shared" ca="1" si="87"/>
        <v>2.821365220654657E-2</v>
      </c>
      <c r="CL50" s="10">
        <f t="shared" ca="1" si="88"/>
        <v>3.8249171112224763E-2</v>
      </c>
      <c r="CM50" s="10">
        <f t="shared" ca="1" si="89"/>
        <v>3.9010521816013152E-2</v>
      </c>
      <c r="CN50" s="10">
        <f t="shared" ca="1" si="90"/>
        <v>1.8759979967881341E-2</v>
      </c>
      <c r="CO50" s="10">
        <f t="shared" ca="1" si="91"/>
        <v>4.6334212212719918E-2</v>
      </c>
      <c r="CP50" s="10">
        <f t="shared" ca="1" si="92"/>
        <v>7.6495738762032547E-3</v>
      </c>
      <c r="CQ50" s="10">
        <f t="shared" ca="1" si="93"/>
        <v>4.5019571775852044E-2</v>
      </c>
      <c r="CR50" s="10">
        <f t="shared" ca="1" si="94"/>
        <v>2.0056648644772603E-2</v>
      </c>
      <c r="CS50" s="10">
        <f t="shared" ca="1" si="95"/>
        <v>3.7157422530104511E-2</v>
      </c>
      <c r="CT50" s="10">
        <f t="shared" ca="1" si="96"/>
        <v>6.4329750235753705E-3</v>
      </c>
      <c r="CU50" s="10">
        <f t="shared" ca="1" si="97"/>
        <v>3.7479609352104502E-2</v>
      </c>
      <c r="CV50" s="10">
        <f t="shared" ca="1" si="98"/>
        <v>1.5820101184480351E-2</v>
      </c>
      <c r="CW50" s="10">
        <f t="shared" ca="1" si="99"/>
        <v>4.4188222252547767E-2</v>
      </c>
      <c r="CX50" s="10">
        <f t="shared" ca="1" si="100"/>
        <v>1.358022253269626E-2</v>
      </c>
      <c r="CY50" s="10">
        <f t="shared" ca="1" si="101"/>
        <v>2.7211712149346229E-2</v>
      </c>
      <c r="CZ50" s="10">
        <f t="shared" ca="1" si="102"/>
        <v>2.6789528620808974E-2</v>
      </c>
      <c r="DA50" s="10">
        <f t="shared" ca="1" si="103"/>
        <v>1.4736717623448204E-2</v>
      </c>
      <c r="DB50" s="10">
        <f t="shared" ca="1" si="104"/>
        <v>1.1306494174081888E-2</v>
      </c>
      <c r="DC50" s="10">
        <f t="shared" ca="1" si="105"/>
        <v>1.6853576714101213E-3</v>
      </c>
      <c r="DD50" s="10">
        <f t="shared" ca="1" si="106"/>
        <v>1.2223318979928425E-2</v>
      </c>
    </row>
    <row r="51" spans="1:108">
      <c r="A51" s="9">
        <f ca="1">AVERAGE(I51:XFD51)</f>
        <v>2.3581269725946635E-2</v>
      </c>
      <c r="B51" s="9">
        <f t="shared" si="5"/>
        <v>2.2914501708884781E-2</v>
      </c>
      <c r="C51" s="9"/>
      <c r="D51" s="9">
        <f ca="1">VAR(I51:XFD51)</f>
        <v>1.903691505103178E-4</v>
      </c>
      <c r="E51" s="9">
        <f t="shared" si="3"/>
        <v>1.9421745996289259E-4</v>
      </c>
      <c r="G51" s="10">
        <f t="shared" si="6"/>
        <v>3.7500000000000022</v>
      </c>
      <c r="I51" s="10">
        <f t="shared" ca="1" si="7"/>
        <v>4.0185744685566134E-2</v>
      </c>
      <c r="J51" s="10">
        <f t="shared" ca="1" si="9"/>
        <v>2.4564067986810031E-2</v>
      </c>
      <c r="K51" s="10">
        <f t="shared" ca="1" si="10"/>
        <v>3.6872525109374353E-2</v>
      </c>
      <c r="L51" s="10">
        <f t="shared" ca="1" si="11"/>
        <v>1.5423701302388933E-2</v>
      </c>
      <c r="M51" s="10">
        <f t="shared" ca="1" si="12"/>
        <v>-2.0872248843701044E-3</v>
      </c>
      <c r="N51" s="10">
        <f t="shared" ca="1" si="13"/>
        <v>1.1734590503175877E-3</v>
      </c>
      <c r="O51" s="10">
        <f t="shared" ca="1" si="14"/>
        <v>9.3600756183886587E-3</v>
      </c>
      <c r="P51" s="10">
        <f t="shared" ca="1" si="15"/>
        <v>2.7079897541436478E-2</v>
      </c>
      <c r="Q51" s="10">
        <f t="shared" ca="1" si="16"/>
        <v>8.2124617317366113E-3</v>
      </c>
      <c r="R51" s="10">
        <f t="shared" ca="1" si="17"/>
        <v>1.4869050692218682E-2</v>
      </c>
      <c r="S51" s="10">
        <f t="shared" ca="1" si="18"/>
        <v>1.6669310966988895E-2</v>
      </c>
      <c r="T51" s="10">
        <f t="shared" ca="1" si="19"/>
        <v>2.0228547108622458E-2</v>
      </c>
      <c r="U51" s="10">
        <f t="shared" ca="1" si="20"/>
        <v>1.8328310663826616E-4</v>
      </c>
      <c r="V51" s="10">
        <f t="shared" ca="1" si="21"/>
        <v>8.3298965741652221E-3</v>
      </c>
      <c r="W51" s="10">
        <f t="shared" ca="1" si="22"/>
        <v>4.2599766636374534E-2</v>
      </c>
      <c r="X51" s="10">
        <f t="shared" ca="1" si="23"/>
        <v>2.0104249384282333E-2</v>
      </c>
      <c r="Y51" s="10">
        <f t="shared" ca="1" si="24"/>
        <v>-1.0596122736872139E-2</v>
      </c>
      <c r="Z51" s="10">
        <f t="shared" ca="1" si="25"/>
        <v>1.9924088263385122E-2</v>
      </c>
      <c r="AA51" s="10">
        <f t="shared" ca="1" si="26"/>
        <v>3.8973996920454827E-2</v>
      </c>
      <c r="AB51" s="10">
        <f t="shared" ca="1" si="27"/>
        <v>4.2184393149072047E-2</v>
      </c>
      <c r="AC51" s="10">
        <f t="shared" ca="1" si="28"/>
        <v>3.5462832951952822E-2</v>
      </c>
      <c r="AD51" s="10">
        <f t="shared" ca="1" si="29"/>
        <v>2.7292459543723554E-2</v>
      </c>
      <c r="AE51" s="10">
        <f t="shared" ca="1" si="30"/>
        <v>4.651641515947455E-2</v>
      </c>
      <c r="AF51" s="10">
        <f t="shared" ca="1" si="31"/>
        <v>1.4592238128541064E-2</v>
      </c>
      <c r="AG51" s="10">
        <f t="shared" ca="1" si="32"/>
        <v>2.7969965987640615E-2</v>
      </c>
      <c r="AH51" s="10">
        <f t="shared" ca="1" si="33"/>
        <v>2.2587724579142911E-2</v>
      </c>
      <c r="AI51" s="10">
        <f t="shared" ca="1" si="34"/>
        <v>2.5459228784690036E-2</v>
      </c>
      <c r="AJ51" s="10">
        <f t="shared" ca="1" si="35"/>
        <v>3.7582848226584357E-2</v>
      </c>
      <c r="AK51" s="10">
        <f t="shared" ca="1" si="36"/>
        <v>2.0984322055999882E-2</v>
      </c>
      <c r="AL51" s="10">
        <f t="shared" ca="1" si="37"/>
        <v>2.3722677913333441E-2</v>
      </c>
      <c r="AM51" s="10">
        <f t="shared" ca="1" si="38"/>
        <v>3.5518945935062697E-2</v>
      </c>
      <c r="AN51" s="10">
        <f t="shared" ca="1" si="39"/>
        <v>2.2402730737794002E-2</v>
      </c>
      <c r="AO51" s="10">
        <f t="shared" ca="1" si="40"/>
        <v>2.2507859004879074E-2</v>
      </c>
      <c r="AP51" s="10">
        <f t="shared" ca="1" si="41"/>
        <v>4.8999012020838173E-2</v>
      </c>
      <c r="AQ51" s="10">
        <f t="shared" ca="1" si="42"/>
        <v>2.7216221783390372E-2</v>
      </c>
      <c r="AR51" s="10">
        <f t="shared" ca="1" si="43"/>
        <v>3.4392283232718604E-2</v>
      </c>
      <c r="AS51" s="10">
        <f t="shared" ca="1" si="44"/>
        <v>4.4001432583248096E-2</v>
      </c>
      <c r="AT51" s="10">
        <f t="shared" ca="1" si="45"/>
        <v>4.2549900992838188E-2</v>
      </c>
      <c r="AU51" s="10">
        <f t="shared" ca="1" si="46"/>
        <v>9.3703788453060079E-3</v>
      </c>
      <c r="AV51" s="10">
        <f t="shared" ca="1" si="47"/>
        <v>4.4826304199948264E-2</v>
      </c>
      <c r="AW51" s="10">
        <f t="shared" ca="1" si="48"/>
        <v>2.9399355701088755E-2</v>
      </c>
      <c r="AX51" s="10">
        <f t="shared" ca="1" si="49"/>
        <v>3.3413533261524554E-2</v>
      </c>
      <c r="AY51" s="10">
        <f t="shared" ca="1" si="50"/>
        <v>4.5401554267769505E-2</v>
      </c>
      <c r="AZ51" s="10">
        <f t="shared" ca="1" si="51"/>
        <v>3.2796474335159691E-2</v>
      </c>
      <c r="BA51" s="10">
        <f t="shared" ca="1" si="52"/>
        <v>2.5052521480152683E-2</v>
      </c>
      <c r="BB51" s="10">
        <f t="shared" ca="1" si="53"/>
        <v>3.9194906255021693E-2</v>
      </c>
      <c r="BC51" s="10">
        <f t="shared" ca="1" si="54"/>
        <v>1.1771372760440754E-2</v>
      </c>
      <c r="BD51" s="10">
        <f t="shared" ca="1" si="55"/>
        <v>3.1861114623565182E-2</v>
      </c>
      <c r="BE51" s="10">
        <f t="shared" ca="1" si="56"/>
        <v>9.5506062018213354E-3</v>
      </c>
      <c r="BF51" s="10">
        <f t="shared" ca="1" si="57"/>
        <v>4.8735767300640831E-4</v>
      </c>
      <c r="BG51" s="10">
        <f t="shared" ca="1" si="58"/>
        <v>3.3833572893153523E-2</v>
      </c>
      <c r="BH51" s="10">
        <f t="shared" ca="1" si="59"/>
        <v>1.6493497444535227E-2</v>
      </c>
      <c r="BI51" s="10">
        <f t="shared" ca="1" si="60"/>
        <v>1.071644599509008E-2</v>
      </c>
      <c r="BJ51" s="10">
        <f t="shared" ca="1" si="61"/>
        <v>7.3126400646183962E-3</v>
      </c>
      <c r="BK51" s="10">
        <f t="shared" ca="1" si="62"/>
        <v>2.5483146635436989E-2</v>
      </c>
      <c r="BL51" s="10">
        <f t="shared" ca="1" si="63"/>
        <v>1.9422735067042656E-2</v>
      </c>
      <c r="BM51" s="10">
        <f t="shared" ca="1" si="64"/>
        <v>2.6455959156478515E-2</v>
      </c>
      <c r="BN51" s="10">
        <f t="shared" ca="1" si="65"/>
        <v>2.6613457987333392E-2</v>
      </c>
      <c r="BO51" s="10">
        <f t="shared" ca="1" si="66"/>
        <v>-1.9637099445296287E-3</v>
      </c>
      <c r="BP51" s="10">
        <f t="shared" ca="1" si="67"/>
        <v>2.7983956824512154E-2</v>
      </c>
      <c r="BQ51" s="10">
        <f t="shared" ca="1" si="68"/>
        <v>2.6196290104898334E-2</v>
      </c>
      <c r="BR51" s="10">
        <f t="shared" ca="1" si="69"/>
        <v>1.5720256950307473E-2</v>
      </c>
      <c r="BS51" s="10">
        <f t="shared" ca="1" si="70"/>
        <v>1.6612440377844949E-2</v>
      </c>
      <c r="BT51" s="10">
        <f t="shared" ca="1" si="71"/>
        <v>3.684843830717132E-2</v>
      </c>
      <c r="BU51" s="10">
        <f t="shared" ca="1" si="8"/>
        <v>2.1353947582935351E-2</v>
      </c>
      <c r="BV51" s="10">
        <f t="shared" ca="1" si="72"/>
        <v>2.6568933817391283E-2</v>
      </c>
      <c r="BW51" s="10">
        <f t="shared" ca="1" si="73"/>
        <v>2.3969028279798552E-2</v>
      </c>
      <c r="BX51" s="10">
        <f t="shared" ca="1" si="74"/>
        <v>1.6258820608200709E-2</v>
      </c>
      <c r="BY51" s="10">
        <f t="shared" ca="1" si="75"/>
        <v>1.4376629838349347E-3</v>
      </c>
      <c r="BZ51" s="10">
        <f t="shared" ca="1" si="76"/>
        <v>3.7532682746602333E-2</v>
      </c>
      <c r="CA51" s="10">
        <f t="shared" ca="1" si="77"/>
        <v>4.1649726246006886E-2</v>
      </c>
      <c r="CB51" s="10">
        <f t="shared" ca="1" si="78"/>
        <v>2.5817161434154638E-2</v>
      </c>
      <c r="CC51" s="10">
        <f t="shared" ca="1" si="79"/>
        <v>3.1030244704878533E-2</v>
      </c>
      <c r="CD51" s="10">
        <f t="shared" ca="1" si="80"/>
        <v>-1.04231515295444E-3</v>
      </c>
      <c r="CE51" s="10">
        <f t="shared" ca="1" si="81"/>
        <v>2.2719516153299368E-2</v>
      </c>
      <c r="CF51" s="10">
        <f t="shared" ca="1" si="82"/>
        <v>4.6203071552583354E-3</v>
      </c>
      <c r="CG51" s="10">
        <f t="shared" ca="1" si="83"/>
        <v>6.5404090425999848E-3</v>
      </c>
      <c r="CH51" s="10">
        <f t="shared" ca="1" si="84"/>
        <v>3.0453562352233395E-2</v>
      </c>
      <c r="CI51" s="10">
        <f t="shared" ca="1" si="85"/>
        <v>3.0627326272768356E-2</v>
      </c>
      <c r="CJ51" s="10">
        <f t="shared" ca="1" si="86"/>
        <v>6.5937967401712748E-3</v>
      </c>
      <c r="CK51" s="10">
        <f t="shared" ca="1" si="87"/>
        <v>2.9407123235252811E-2</v>
      </c>
      <c r="CL51" s="10">
        <f t="shared" ca="1" si="88"/>
        <v>3.9668828047937948E-2</v>
      </c>
      <c r="CM51" s="10">
        <f t="shared" ca="1" si="89"/>
        <v>3.6681765169211032E-2</v>
      </c>
      <c r="CN51" s="10">
        <f t="shared" ca="1" si="90"/>
        <v>2.1586748595978082E-2</v>
      </c>
      <c r="CO51" s="10">
        <f t="shared" ca="1" si="91"/>
        <v>5.1874053003671476E-2</v>
      </c>
      <c r="CP51" s="10">
        <f t="shared" ca="1" si="92"/>
        <v>2.7947945305726715E-3</v>
      </c>
      <c r="CQ51" s="10">
        <f t="shared" ca="1" si="93"/>
        <v>4.3413259557792315E-2</v>
      </c>
      <c r="CR51" s="10">
        <f t="shared" ca="1" si="94"/>
        <v>2.1661263838172299E-2</v>
      </c>
      <c r="CS51" s="10">
        <f t="shared" ca="1" si="95"/>
        <v>4.234087645294389E-2</v>
      </c>
      <c r="CT51" s="10">
        <f t="shared" ca="1" si="96"/>
        <v>8.8294613442653075E-3</v>
      </c>
      <c r="CU51" s="10">
        <f t="shared" ca="1" si="97"/>
        <v>3.6430681324180238E-2</v>
      </c>
      <c r="CV51" s="10">
        <f t="shared" ca="1" si="98"/>
        <v>1.36464506901991E-2</v>
      </c>
      <c r="CW51" s="10">
        <f t="shared" ca="1" si="99"/>
        <v>4.1739403714976211E-2</v>
      </c>
      <c r="CX51" s="10">
        <f t="shared" ca="1" si="100"/>
        <v>1.8032422122711344E-2</v>
      </c>
      <c r="CY51" s="10">
        <f t="shared" ca="1" si="101"/>
        <v>2.527762215425048E-2</v>
      </c>
      <c r="CZ51" s="10">
        <f t="shared" ca="1" si="102"/>
        <v>2.1191006976983007E-2</v>
      </c>
      <c r="DA51" s="10">
        <f t="shared" ca="1" si="103"/>
        <v>1.6629096605612154E-2</v>
      </c>
      <c r="DB51" s="10">
        <f t="shared" ca="1" si="104"/>
        <v>1.1473189410887432E-2</v>
      </c>
      <c r="DC51" s="10">
        <f t="shared" ca="1" si="105"/>
        <v>2.4842137039696238E-3</v>
      </c>
      <c r="DD51" s="10">
        <f t="shared" ca="1" si="106"/>
        <v>1.1965025850387716E-2</v>
      </c>
    </row>
    <row r="52" spans="1:108">
      <c r="A52" s="9">
        <f ca="1">AVERAGE(I52:XFD52)</f>
        <v>2.3731027960334085E-2</v>
      </c>
      <c r="B52" s="9">
        <f t="shared" si="5"/>
        <v>2.3031614694586332E-2</v>
      </c>
      <c r="C52" s="9"/>
      <c r="D52" s="9">
        <f ca="1">VAR(I52:XFD52)</f>
        <v>1.9133782433628557E-4</v>
      </c>
      <c r="E52" s="9">
        <f t="shared" si="3"/>
        <v>1.9604622915032761E-4</v>
      </c>
      <c r="G52" s="10">
        <f t="shared" si="6"/>
        <v>3.8333333333333357</v>
      </c>
      <c r="I52" s="10">
        <f t="shared" ca="1" si="7"/>
        <v>3.9572755690741208E-2</v>
      </c>
      <c r="J52" s="10">
        <f t="shared" ca="1" si="9"/>
        <v>2.459891267291784E-2</v>
      </c>
      <c r="K52" s="10">
        <f t="shared" ca="1" si="10"/>
        <v>3.6010865910218501E-2</v>
      </c>
      <c r="L52" s="10">
        <f t="shared" ca="1" si="11"/>
        <v>1.6171304359280277E-2</v>
      </c>
      <c r="M52" s="10">
        <f t="shared" ca="1" si="12"/>
        <v>-2.8088943366001221E-3</v>
      </c>
      <c r="N52" s="10">
        <f t="shared" ca="1" si="13"/>
        <v>1.0014480722045909E-3</v>
      </c>
      <c r="O52" s="10">
        <f t="shared" ca="1" si="14"/>
        <v>7.6092034555930495E-3</v>
      </c>
      <c r="P52" s="10">
        <f t="shared" ca="1" si="15"/>
        <v>2.2049115851902362E-2</v>
      </c>
      <c r="Q52" s="10">
        <f t="shared" ca="1" si="16"/>
        <v>1.067062532055859E-2</v>
      </c>
      <c r="R52" s="10">
        <f t="shared" ca="1" si="17"/>
        <v>1.3766097915977587E-2</v>
      </c>
      <c r="S52" s="10">
        <f t="shared" ca="1" si="18"/>
        <v>2.1684041037956119E-2</v>
      </c>
      <c r="T52" s="10">
        <f t="shared" ca="1" si="19"/>
        <v>2.6014867466670182E-2</v>
      </c>
      <c r="U52" s="10">
        <f t="shared" ca="1" si="20"/>
        <v>1.6377588941372584E-4</v>
      </c>
      <c r="V52" s="10">
        <f t="shared" ca="1" si="21"/>
        <v>1.0954366483601468E-2</v>
      </c>
      <c r="W52" s="10">
        <f t="shared" ca="1" si="22"/>
        <v>4.2132346546974793E-2</v>
      </c>
      <c r="X52" s="10">
        <f t="shared" ca="1" si="23"/>
        <v>1.6778514305373093E-2</v>
      </c>
      <c r="Y52" s="10">
        <f t="shared" ca="1" si="24"/>
        <v>-6.4400018063170226E-3</v>
      </c>
      <c r="Z52" s="10">
        <f t="shared" ca="1" si="25"/>
        <v>1.7226307920972895E-2</v>
      </c>
      <c r="AA52" s="10">
        <f t="shared" ca="1" si="26"/>
        <v>3.9192700200422655E-2</v>
      </c>
      <c r="AB52" s="10">
        <f t="shared" ca="1" si="27"/>
        <v>4.2816523501475356E-2</v>
      </c>
      <c r="AC52" s="10">
        <f t="shared" ca="1" si="28"/>
        <v>3.8854935305263912E-2</v>
      </c>
      <c r="AD52" s="10">
        <f t="shared" ca="1" si="29"/>
        <v>2.5026744273938039E-2</v>
      </c>
      <c r="AE52" s="10">
        <f t="shared" ca="1" si="30"/>
        <v>4.7707881840581473E-2</v>
      </c>
      <c r="AF52" s="10">
        <f t="shared" ca="1" si="31"/>
        <v>1.6349316915768665E-2</v>
      </c>
      <c r="AG52" s="10">
        <f t="shared" ca="1" si="32"/>
        <v>2.7433266972729426E-2</v>
      </c>
      <c r="AH52" s="10">
        <f t="shared" ca="1" si="33"/>
        <v>2.376752592896782E-2</v>
      </c>
      <c r="AI52" s="10">
        <f t="shared" ca="1" si="34"/>
        <v>2.9956729285792672E-2</v>
      </c>
      <c r="AJ52" s="10">
        <f t="shared" ca="1" si="35"/>
        <v>3.5125929714121512E-2</v>
      </c>
      <c r="AK52" s="10">
        <f t="shared" ca="1" si="36"/>
        <v>2.0187519613496362E-2</v>
      </c>
      <c r="AL52" s="10">
        <f t="shared" ca="1" si="37"/>
        <v>2.0702723374322128E-2</v>
      </c>
      <c r="AM52" s="10">
        <f t="shared" ca="1" si="38"/>
        <v>4.0618757791104985E-2</v>
      </c>
      <c r="AN52" s="10">
        <f t="shared" ca="1" si="39"/>
        <v>2.5328424017345176E-2</v>
      </c>
      <c r="AO52" s="10">
        <f t="shared" ca="1" si="40"/>
        <v>2.5107428468889918E-2</v>
      </c>
      <c r="AP52" s="10">
        <f t="shared" ca="1" si="41"/>
        <v>5.2113750830726668E-2</v>
      </c>
      <c r="AQ52" s="10">
        <f t="shared" ca="1" si="42"/>
        <v>2.8126047405883873E-2</v>
      </c>
      <c r="AR52" s="10">
        <f t="shared" ca="1" si="43"/>
        <v>3.4806534281066184E-2</v>
      </c>
      <c r="AS52" s="10">
        <f t="shared" ca="1" si="44"/>
        <v>4.0580072135564679E-2</v>
      </c>
      <c r="AT52" s="10">
        <f t="shared" ca="1" si="45"/>
        <v>4.4455028221949064E-2</v>
      </c>
      <c r="AU52" s="10">
        <f t="shared" ca="1" si="46"/>
        <v>5.0547451246284519E-3</v>
      </c>
      <c r="AV52" s="10">
        <f t="shared" ca="1" si="47"/>
        <v>4.6679954034752495E-2</v>
      </c>
      <c r="AW52" s="10">
        <f t="shared" ca="1" si="48"/>
        <v>2.5418494807351401E-2</v>
      </c>
      <c r="AX52" s="10">
        <f t="shared" ca="1" si="49"/>
        <v>4.0169887096404795E-2</v>
      </c>
      <c r="AY52" s="10">
        <f t="shared" ca="1" si="50"/>
        <v>4.6382353244237347E-2</v>
      </c>
      <c r="AZ52" s="10">
        <f t="shared" ca="1" si="51"/>
        <v>3.292166287476983E-2</v>
      </c>
      <c r="BA52" s="10">
        <f t="shared" ca="1" si="52"/>
        <v>2.785945325682453E-2</v>
      </c>
      <c r="BB52" s="10">
        <f t="shared" ca="1" si="53"/>
        <v>3.5212823382708598E-2</v>
      </c>
      <c r="BC52" s="10">
        <f t="shared" ca="1" si="54"/>
        <v>1.1803976500912387E-2</v>
      </c>
      <c r="BD52" s="10">
        <f t="shared" ca="1" si="55"/>
        <v>3.1228425941579322E-2</v>
      </c>
      <c r="BE52" s="10">
        <f t="shared" ca="1" si="56"/>
        <v>8.5121985769805245E-3</v>
      </c>
      <c r="BF52" s="10">
        <f t="shared" ca="1" si="57"/>
        <v>-1.5157761869952222E-3</v>
      </c>
      <c r="BG52" s="10">
        <f t="shared" ca="1" si="58"/>
        <v>3.6916897863620658E-2</v>
      </c>
      <c r="BH52" s="10">
        <f t="shared" ca="1" si="59"/>
        <v>1.2059362954798997E-2</v>
      </c>
      <c r="BI52" s="10">
        <f t="shared" ca="1" si="60"/>
        <v>9.8615511393554643E-3</v>
      </c>
      <c r="BJ52" s="10">
        <f t="shared" ca="1" si="61"/>
        <v>1.4764167441545208E-2</v>
      </c>
      <c r="BK52" s="10">
        <f t="shared" ca="1" si="62"/>
        <v>2.595613458990615E-2</v>
      </c>
      <c r="BL52" s="10">
        <f t="shared" ca="1" si="63"/>
        <v>2.1160955418166403E-2</v>
      </c>
      <c r="BM52" s="10">
        <f t="shared" ca="1" si="64"/>
        <v>2.617722276509939E-2</v>
      </c>
      <c r="BN52" s="10">
        <f t="shared" ca="1" si="65"/>
        <v>3.1665852751892057E-2</v>
      </c>
      <c r="BO52" s="10">
        <f t="shared" ca="1" si="66"/>
        <v>-4.9455310427670152E-3</v>
      </c>
      <c r="BP52" s="10">
        <f t="shared" ca="1" si="67"/>
        <v>2.9710348070327172E-2</v>
      </c>
      <c r="BQ52" s="10">
        <f t="shared" ca="1" si="68"/>
        <v>2.3808308016224203E-2</v>
      </c>
      <c r="BR52" s="10">
        <f t="shared" ca="1" si="69"/>
        <v>1.0637340942047135E-2</v>
      </c>
      <c r="BS52" s="10">
        <f t="shared" ca="1" si="70"/>
        <v>1.8942455770264724E-2</v>
      </c>
      <c r="BT52" s="10">
        <f t="shared" ca="1" si="71"/>
        <v>3.641542835205154E-2</v>
      </c>
      <c r="BU52" s="10">
        <f t="shared" ca="1" si="8"/>
        <v>2.2127325275180056E-2</v>
      </c>
      <c r="BV52" s="10">
        <f t="shared" ca="1" si="72"/>
        <v>2.6420970838376554E-2</v>
      </c>
      <c r="BW52" s="10">
        <f t="shared" ca="1" si="73"/>
        <v>2.1431866996098677E-2</v>
      </c>
      <c r="BX52" s="10">
        <f t="shared" ca="1" si="74"/>
        <v>1.5134627314922653E-2</v>
      </c>
      <c r="BY52" s="10">
        <f t="shared" ca="1" si="75"/>
        <v>2.9666191925708588E-3</v>
      </c>
      <c r="BZ52" s="10">
        <f t="shared" ca="1" si="76"/>
        <v>3.1054564486285526E-2</v>
      </c>
      <c r="CA52" s="10">
        <f t="shared" ca="1" si="77"/>
        <v>4.3633766388153625E-2</v>
      </c>
      <c r="CB52" s="10">
        <f t="shared" ca="1" si="78"/>
        <v>2.3732056546036093E-2</v>
      </c>
      <c r="CC52" s="10">
        <f t="shared" ca="1" si="79"/>
        <v>2.9541742165550684E-2</v>
      </c>
      <c r="CD52" s="10">
        <f t="shared" ca="1" si="80"/>
        <v>3.6042037039887512E-3</v>
      </c>
      <c r="CE52" s="10">
        <f t="shared" ca="1" si="81"/>
        <v>2.1953517037670098E-2</v>
      </c>
      <c r="CF52" s="10">
        <f t="shared" ca="1" si="82"/>
        <v>3.1500466603055859E-3</v>
      </c>
      <c r="CG52" s="10">
        <f t="shared" ca="1" si="83"/>
        <v>9.0524711491471264E-3</v>
      </c>
      <c r="CH52" s="10">
        <f t="shared" ca="1" si="84"/>
        <v>3.2113688859625504E-2</v>
      </c>
      <c r="CI52" s="10">
        <f t="shared" ca="1" si="85"/>
        <v>2.7908796097510929E-2</v>
      </c>
      <c r="CJ52" s="10">
        <f t="shared" ca="1" si="86"/>
        <v>5.4995420825307588E-3</v>
      </c>
      <c r="CK52" s="10">
        <f t="shared" ca="1" si="87"/>
        <v>3.242757505486462E-2</v>
      </c>
      <c r="CL52" s="10">
        <f t="shared" ca="1" si="88"/>
        <v>3.6991616865725788E-2</v>
      </c>
      <c r="CM52" s="10">
        <f t="shared" ca="1" si="89"/>
        <v>4.1962163925714155E-2</v>
      </c>
      <c r="CN52" s="10">
        <f t="shared" ca="1" si="90"/>
        <v>2.1396591092699421E-2</v>
      </c>
      <c r="CO52" s="10">
        <f t="shared" ca="1" si="91"/>
        <v>5.1269884088640583E-2</v>
      </c>
      <c r="CP52" s="10">
        <f t="shared" ca="1" si="92"/>
        <v>-3.000230858067319E-4</v>
      </c>
      <c r="CQ52" s="10">
        <f t="shared" ca="1" si="93"/>
        <v>3.8254619759980693E-2</v>
      </c>
      <c r="CR52" s="10">
        <f t="shared" ca="1" si="94"/>
        <v>1.825518693433572E-2</v>
      </c>
      <c r="CS52" s="10">
        <f t="shared" ca="1" si="95"/>
        <v>3.9791260491624743E-2</v>
      </c>
      <c r="CT52" s="10">
        <f t="shared" ca="1" si="96"/>
        <v>1.0699980866709879E-2</v>
      </c>
      <c r="CU52" s="10">
        <f t="shared" ca="1" si="97"/>
        <v>3.1668541979509517E-2</v>
      </c>
      <c r="CV52" s="10">
        <f t="shared" ca="1" si="98"/>
        <v>1.8561960671562457E-2</v>
      </c>
      <c r="CW52" s="10">
        <f t="shared" ca="1" si="99"/>
        <v>4.0560120715614115E-2</v>
      </c>
      <c r="CX52" s="10">
        <f t="shared" ca="1" si="100"/>
        <v>1.7889253838650754E-2</v>
      </c>
      <c r="CY52" s="10">
        <f t="shared" ca="1" si="101"/>
        <v>2.8684955209884795E-2</v>
      </c>
      <c r="CZ52" s="10">
        <f t="shared" ca="1" si="102"/>
        <v>2.3294829711553826E-2</v>
      </c>
      <c r="DA52" s="10">
        <f t="shared" ca="1" si="103"/>
        <v>1.5538273785991963E-2</v>
      </c>
      <c r="DB52" s="10">
        <f t="shared" ca="1" si="104"/>
        <v>1.2888352764028813E-2</v>
      </c>
      <c r="DC52" s="10">
        <f t="shared" ca="1" si="105"/>
        <v>4.8444197032987942E-3</v>
      </c>
      <c r="DD52" s="10">
        <f t="shared" ca="1" si="106"/>
        <v>1.0825240341335425E-2</v>
      </c>
    </row>
    <row r="53" spans="1:108">
      <c r="A53" s="9">
        <f ca="1">AVERAGE(I53:XFD53)</f>
        <v>2.3890975928599078E-2</v>
      </c>
      <c r="B53" s="9">
        <f t="shared" si="5"/>
        <v>2.3146791972895622E-2</v>
      </c>
      <c r="C53" s="9"/>
      <c r="D53" s="9">
        <f ca="1">VAR(I53:XFD53)</f>
        <v>1.904004182750985E-4</v>
      </c>
      <c r="E53" s="9">
        <f t="shared" si="3"/>
        <v>1.9781504415248018E-4</v>
      </c>
      <c r="G53" s="10">
        <f t="shared" si="6"/>
        <v>3.9166666666666692</v>
      </c>
      <c r="I53" s="10">
        <f t="shared" ca="1" si="7"/>
        <v>3.8147005352299083E-2</v>
      </c>
      <c r="J53" s="10">
        <f t="shared" ca="1" si="9"/>
        <v>2.2617729064093109E-2</v>
      </c>
      <c r="K53" s="10">
        <f t="shared" ca="1" si="10"/>
        <v>3.314558955981723E-2</v>
      </c>
      <c r="L53" s="10">
        <f t="shared" ca="1" si="11"/>
        <v>1.4258648648476193E-2</v>
      </c>
      <c r="M53" s="10">
        <f t="shared" ca="1" si="12"/>
        <v>-4.2353071726280028E-3</v>
      </c>
      <c r="N53" s="10">
        <f t="shared" ca="1" si="13"/>
        <v>3.3956633077943262E-3</v>
      </c>
      <c r="O53" s="10">
        <f t="shared" ca="1" si="14"/>
        <v>1.1429904515416776E-2</v>
      </c>
      <c r="P53" s="10">
        <f t="shared" ca="1" si="15"/>
        <v>1.9670131508846212E-2</v>
      </c>
      <c r="Q53" s="10">
        <f t="shared" ca="1" si="16"/>
        <v>1.5332992205484147E-2</v>
      </c>
      <c r="R53" s="10">
        <f t="shared" ca="1" si="17"/>
        <v>1.2587947218718389E-2</v>
      </c>
      <c r="S53" s="10">
        <f t="shared" ca="1" si="18"/>
        <v>2.6130419713555265E-2</v>
      </c>
      <c r="T53" s="10">
        <f t="shared" ca="1" si="19"/>
        <v>2.5203406937790773E-2</v>
      </c>
      <c r="U53" s="10">
        <f t="shared" ca="1" si="20"/>
        <v>2.4373012890565745E-3</v>
      </c>
      <c r="V53" s="10">
        <f t="shared" ca="1" si="21"/>
        <v>1.3305758695486461E-2</v>
      </c>
      <c r="W53" s="10">
        <f t="shared" ca="1" si="22"/>
        <v>3.9602311998324626E-2</v>
      </c>
      <c r="X53" s="10">
        <f t="shared" ca="1" si="23"/>
        <v>2.1449970746686989E-2</v>
      </c>
      <c r="Y53" s="10">
        <f t="shared" ca="1" si="24"/>
        <v>-7.1048614148599611E-3</v>
      </c>
      <c r="Z53" s="10">
        <f t="shared" ca="1" si="25"/>
        <v>1.7520936268414229E-2</v>
      </c>
      <c r="AA53" s="10">
        <f t="shared" ca="1" si="26"/>
        <v>3.9370558819239274E-2</v>
      </c>
      <c r="AB53" s="10">
        <f t="shared" ca="1" si="27"/>
        <v>3.8521661411413236E-2</v>
      </c>
      <c r="AC53" s="10">
        <f t="shared" ca="1" si="28"/>
        <v>3.9118668477707473E-2</v>
      </c>
      <c r="AD53" s="10">
        <f t="shared" ca="1" si="29"/>
        <v>3.2942161941307613E-2</v>
      </c>
      <c r="AE53" s="10">
        <f t="shared" ca="1" si="30"/>
        <v>4.7299096920696761E-2</v>
      </c>
      <c r="AF53" s="10">
        <f t="shared" ca="1" si="31"/>
        <v>1.2107799496296427E-2</v>
      </c>
      <c r="AG53" s="10">
        <f t="shared" ca="1" si="32"/>
        <v>2.1699234471330649E-2</v>
      </c>
      <c r="AH53" s="10">
        <f t="shared" ca="1" si="33"/>
        <v>2.2088953158470061E-2</v>
      </c>
      <c r="AI53" s="10">
        <f t="shared" ca="1" si="34"/>
        <v>3.3139218215532687E-2</v>
      </c>
      <c r="AJ53" s="10">
        <f t="shared" ca="1" si="35"/>
        <v>3.7263546952264089E-2</v>
      </c>
      <c r="AK53" s="10">
        <f t="shared" ca="1" si="36"/>
        <v>1.6455851602194385E-2</v>
      </c>
      <c r="AL53" s="10">
        <f t="shared" ca="1" si="37"/>
        <v>1.6521066324006926E-2</v>
      </c>
      <c r="AM53" s="10">
        <f t="shared" ca="1" si="38"/>
        <v>3.9634500345464195E-2</v>
      </c>
      <c r="AN53" s="10">
        <f t="shared" ca="1" si="39"/>
        <v>2.5368829242175647E-2</v>
      </c>
      <c r="AO53" s="10">
        <f t="shared" ca="1" si="40"/>
        <v>2.9072124817451091E-2</v>
      </c>
      <c r="AP53" s="10">
        <f t="shared" ca="1" si="41"/>
        <v>5.0833453786663013E-2</v>
      </c>
      <c r="AQ53" s="10">
        <f t="shared" ca="1" si="42"/>
        <v>2.6891325301888393E-2</v>
      </c>
      <c r="AR53" s="10">
        <f t="shared" ca="1" si="43"/>
        <v>3.5890121059409572E-2</v>
      </c>
      <c r="AS53" s="10">
        <f t="shared" ca="1" si="44"/>
        <v>3.8121370483910934E-2</v>
      </c>
      <c r="AT53" s="10">
        <f t="shared" ca="1" si="45"/>
        <v>4.6498153734317586E-2</v>
      </c>
      <c r="AU53" s="10">
        <f t="shared" ca="1" si="46"/>
        <v>7.303311056942938E-3</v>
      </c>
      <c r="AV53" s="10">
        <f t="shared" ca="1" si="47"/>
        <v>4.3742568507571473E-2</v>
      </c>
      <c r="AW53" s="10">
        <f t="shared" ca="1" si="48"/>
        <v>2.1877218482819167E-2</v>
      </c>
      <c r="AX53" s="10">
        <f t="shared" ca="1" si="49"/>
        <v>4.675904744048525E-2</v>
      </c>
      <c r="AY53" s="10">
        <f t="shared" ca="1" si="50"/>
        <v>4.6301239254380851E-2</v>
      </c>
      <c r="AZ53" s="10">
        <f t="shared" ca="1" si="51"/>
        <v>2.846519518779881E-2</v>
      </c>
      <c r="BA53" s="10">
        <f t="shared" ca="1" si="52"/>
        <v>2.7071724497990994E-2</v>
      </c>
      <c r="BB53" s="10">
        <f t="shared" ca="1" si="53"/>
        <v>4.0885671945732227E-2</v>
      </c>
      <c r="BC53" s="10">
        <f t="shared" ca="1" si="54"/>
        <v>8.7004114238211222E-3</v>
      </c>
      <c r="BD53" s="10">
        <f t="shared" ca="1" si="55"/>
        <v>3.6122895261699824E-2</v>
      </c>
      <c r="BE53" s="10">
        <f t="shared" ca="1" si="56"/>
        <v>8.2375183103580718E-3</v>
      </c>
      <c r="BF53" s="10">
        <f t="shared" ca="1" si="57"/>
        <v>4.9634391410860435E-4</v>
      </c>
      <c r="BG53" s="10">
        <f t="shared" ca="1" si="58"/>
        <v>4.301662926088292E-2</v>
      </c>
      <c r="BH53" s="10">
        <f t="shared" ca="1" si="59"/>
        <v>1.2188102921411413E-2</v>
      </c>
      <c r="BI53" s="10">
        <f t="shared" ca="1" si="60"/>
        <v>1.1110376758968274E-2</v>
      </c>
      <c r="BJ53" s="10">
        <f t="shared" ca="1" si="61"/>
        <v>1.9036773693341391E-2</v>
      </c>
      <c r="BK53" s="10">
        <f t="shared" ca="1" si="62"/>
        <v>2.4887343779383998E-2</v>
      </c>
      <c r="BL53" s="10">
        <f t="shared" ca="1" si="63"/>
        <v>1.981423347555502E-2</v>
      </c>
      <c r="BM53" s="10">
        <f t="shared" ca="1" si="64"/>
        <v>2.6301976746545892E-2</v>
      </c>
      <c r="BN53" s="10">
        <f t="shared" ca="1" si="65"/>
        <v>3.1301234083160843E-2</v>
      </c>
      <c r="BO53" s="10">
        <f t="shared" ca="1" si="66"/>
        <v>-6.9613348641607096E-3</v>
      </c>
      <c r="BP53" s="10">
        <f t="shared" ca="1" si="67"/>
        <v>3.0501756438691952E-2</v>
      </c>
      <c r="BQ53" s="10">
        <f t="shared" ca="1" si="68"/>
        <v>2.459366447969134E-2</v>
      </c>
      <c r="BR53" s="10">
        <f t="shared" ca="1" si="69"/>
        <v>1.1096469770243235E-2</v>
      </c>
      <c r="BS53" s="10">
        <f t="shared" ca="1" si="70"/>
        <v>2.1137178223912728E-2</v>
      </c>
      <c r="BT53" s="10">
        <f t="shared" ca="1" si="71"/>
        <v>3.5925128978188205E-2</v>
      </c>
      <c r="BU53" s="10">
        <f t="shared" ca="1" si="8"/>
        <v>1.3894612535898441E-2</v>
      </c>
      <c r="BV53" s="10">
        <f t="shared" ca="1" si="72"/>
        <v>2.1227391900710157E-2</v>
      </c>
      <c r="BW53" s="10">
        <f t="shared" ca="1" si="73"/>
        <v>2.3529691698001121E-2</v>
      </c>
      <c r="BX53" s="10">
        <f t="shared" ca="1" si="74"/>
        <v>1.4109994469723901E-2</v>
      </c>
      <c r="BY53" s="10">
        <f t="shared" ca="1" si="75"/>
        <v>4.2340978253606219E-3</v>
      </c>
      <c r="BZ53" s="10">
        <f t="shared" ca="1" si="76"/>
        <v>3.6381870094032771E-2</v>
      </c>
      <c r="CA53" s="10">
        <f t="shared" ca="1" si="77"/>
        <v>4.3188791923000389E-2</v>
      </c>
      <c r="CB53" s="10">
        <f t="shared" ca="1" si="78"/>
        <v>2.8627094789600568E-2</v>
      </c>
      <c r="CC53" s="10">
        <f t="shared" ca="1" si="79"/>
        <v>3.2590541235251048E-2</v>
      </c>
      <c r="CD53" s="10">
        <f t="shared" ca="1" si="80"/>
        <v>3.1764485921380423E-3</v>
      </c>
      <c r="CE53" s="10">
        <f t="shared" ca="1" si="81"/>
        <v>2.3388383107846692E-2</v>
      </c>
      <c r="CF53" s="10">
        <f t="shared" ca="1" si="82"/>
        <v>9.2917144202103834E-3</v>
      </c>
      <c r="CG53" s="10">
        <f t="shared" ca="1" si="83"/>
        <v>5.0773091587456185E-3</v>
      </c>
      <c r="CH53" s="10">
        <f t="shared" ca="1" si="84"/>
        <v>3.0681325447584777E-2</v>
      </c>
      <c r="CI53" s="10">
        <f t="shared" ca="1" si="85"/>
        <v>2.9725755038488875E-2</v>
      </c>
      <c r="CJ53" s="10">
        <f t="shared" ca="1" si="86"/>
        <v>8.2550251398581867E-3</v>
      </c>
      <c r="CK53" s="10">
        <f t="shared" ca="1" si="87"/>
        <v>2.9350605243786469E-2</v>
      </c>
      <c r="CL53" s="10">
        <f t="shared" ca="1" si="88"/>
        <v>4.2443241116741817E-2</v>
      </c>
      <c r="CM53" s="10">
        <f t="shared" ca="1" si="89"/>
        <v>4.1981470100781917E-2</v>
      </c>
      <c r="CN53" s="10">
        <f t="shared" ca="1" si="90"/>
        <v>1.8912597877427755E-2</v>
      </c>
      <c r="CO53" s="10">
        <f t="shared" ca="1" si="91"/>
        <v>4.7833546619130876E-2</v>
      </c>
      <c r="CP53" s="10">
        <f t="shared" ca="1" si="92"/>
        <v>-1.3634535693914729E-3</v>
      </c>
      <c r="CQ53" s="10">
        <f t="shared" ca="1" si="93"/>
        <v>3.7778883928756175E-2</v>
      </c>
      <c r="CR53" s="10">
        <f t="shared" ca="1" si="94"/>
        <v>1.9413316372344305E-2</v>
      </c>
      <c r="CS53" s="10">
        <f t="shared" ca="1" si="95"/>
        <v>3.8564871676525558E-2</v>
      </c>
      <c r="CT53" s="10">
        <f t="shared" ca="1" si="96"/>
        <v>1.3479094012379931E-2</v>
      </c>
      <c r="CU53" s="10">
        <f t="shared" ca="1" si="97"/>
        <v>2.953581777064293E-2</v>
      </c>
      <c r="CV53" s="10">
        <f t="shared" ca="1" si="98"/>
        <v>1.7582943089754527E-2</v>
      </c>
      <c r="CW53" s="10">
        <f t="shared" ca="1" si="99"/>
        <v>3.9189269910046315E-2</v>
      </c>
      <c r="CX53" s="10">
        <f t="shared" ca="1" si="100"/>
        <v>1.4638211873020274E-2</v>
      </c>
      <c r="CY53" s="10">
        <f t="shared" ca="1" si="101"/>
        <v>2.8013632566067027E-2</v>
      </c>
      <c r="CZ53" s="10">
        <f t="shared" ca="1" si="102"/>
        <v>2.3793630018445058E-2</v>
      </c>
      <c r="DA53" s="10">
        <f t="shared" ca="1" si="103"/>
        <v>1.5280241652266564E-2</v>
      </c>
      <c r="DB53" s="10">
        <f t="shared" ca="1" si="104"/>
        <v>1.5506495161502952E-2</v>
      </c>
      <c r="DC53" s="10">
        <f t="shared" ca="1" si="105"/>
        <v>6.1807636899200592E-3</v>
      </c>
      <c r="DD53" s="10">
        <f t="shared" ca="1" si="106"/>
        <v>9.9564423392678389E-3</v>
      </c>
    </row>
    <row r="54" spans="1:108">
      <c r="A54" s="9">
        <f ca="1">AVERAGE(I54:XFD54)</f>
        <v>2.3846744966934522E-2</v>
      </c>
      <c r="B54" s="9">
        <f t="shared" si="5"/>
        <v>2.326006553824168E-2</v>
      </c>
      <c r="C54" s="9"/>
      <c r="D54" s="9">
        <f ca="1">VAR(I54:XFD54)</f>
        <v>2.0594102927962583E-4</v>
      </c>
      <c r="E54" s="9">
        <f t="shared" si="3"/>
        <v>1.9952587050133623E-4</v>
      </c>
      <c r="G54" s="10">
        <f t="shared" si="6"/>
        <v>4.0000000000000027</v>
      </c>
      <c r="I54" s="10">
        <f t="shared" ca="1" si="7"/>
        <v>3.7391461910417215E-2</v>
      </c>
      <c r="J54" s="10">
        <f t="shared" ca="1" si="9"/>
        <v>2.5606458438495978E-2</v>
      </c>
      <c r="K54" s="10">
        <f t="shared" ca="1" si="10"/>
        <v>3.2738015794991533E-2</v>
      </c>
      <c r="L54" s="10">
        <f t="shared" ca="1" si="11"/>
        <v>1.0521165418176302E-2</v>
      </c>
      <c r="M54" s="10">
        <f t="shared" ca="1" si="12"/>
        <v>-3.6574030189120859E-3</v>
      </c>
      <c r="N54" s="10">
        <f t="shared" ca="1" si="13"/>
        <v>4.0024319479324503E-3</v>
      </c>
      <c r="O54" s="10">
        <f t="shared" ca="1" si="14"/>
        <v>1.0567957867828572E-2</v>
      </c>
      <c r="P54" s="10">
        <f t="shared" ca="1" si="15"/>
        <v>1.4328160192893267E-2</v>
      </c>
      <c r="Q54" s="10">
        <f t="shared" ca="1" si="16"/>
        <v>1.4639483361752708E-2</v>
      </c>
      <c r="R54" s="10">
        <f t="shared" ca="1" si="17"/>
        <v>1.5782968434779152E-2</v>
      </c>
      <c r="S54" s="10">
        <f t="shared" ca="1" si="18"/>
        <v>2.8428013431814569E-2</v>
      </c>
      <c r="T54" s="10">
        <f t="shared" ca="1" si="19"/>
        <v>2.3621455344781363E-2</v>
      </c>
      <c r="U54" s="10">
        <f t="shared" ca="1" si="20"/>
        <v>-1.0736026016088798E-3</v>
      </c>
      <c r="V54" s="10">
        <f t="shared" ca="1" si="21"/>
        <v>1.0323187740304425E-2</v>
      </c>
      <c r="W54" s="10">
        <f t="shared" ca="1" si="22"/>
        <v>3.7530574791978424E-2</v>
      </c>
      <c r="X54" s="10">
        <f t="shared" ca="1" si="23"/>
        <v>2.5405844223913308E-2</v>
      </c>
      <c r="Y54" s="10">
        <f t="shared" ca="1" si="24"/>
        <v>-9.1597537913511336E-3</v>
      </c>
      <c r="Z54" s="10">
        <f t="shared" ca="1" si="25"/>
        <v>2.0870088046113424E-2</v>
      </c>
      <c r="AA54" s="10">
        <f t="shared" ca="1" si="26"/>
        <v>3.533252709949708E-2</v>
      </c>
      <c r="AB54" s="10">
        <f t="shared" ca="1" si="27"/>
        <v>3.4848809375919741E-2</v>
      </c>
      <c r="AC54" s="10">
        <f t="shared" ca="1" si="28"/>
        <v>3.7772045466086514E-2</v>
      </c>
      <c r="AD54" s="10">
        <f t="shared" ca="1" si="29"/>
        <v>3.6470846465713837E-2</v>
      </c>
      <c r="AE54" s="10">
        <f t="shared" ca="1" si="30"/>
        <v>4.956615605963724E-2</v>
      </c>
      <c r="AF54" s="10">
        <f t="shared" ca="1" si="31"/>
        <v>8.9828468027195012E-3</v>
      </c>
      <c r="AG54" s="10">
        <f t="shared" ca="1" si="32"/>
        <v>1.8493933824472085E-2</v>
      </c>
      <c r="AH54" s="10">
        <f t="shared" ca="1" si="33"/>
        <v>2.3254108269038579E-2</v>
      </c>
      <c r="AI54" s="10">
        <f t="shared" ca="1" si="34"/>
        <v>3.5713710635889857E-2</v>
      </c>
      <c r="AJ54" s="10">
        <f t="shared" ca="1" si="35"/>
        <v>3.5851183594138337E-2</v>
      </c>
      <c r="AK54" s="10">
        <f t="shared" ca="1" si="36"/>
        <v>1.5938915809836623E-2</v>
      </c>
      <c r="AL54" s="10">
        <f t="shared" ca="1" si="37"/>
        <v>2.0468075498861801E-2</v>
      </c>
      <c r="AM54" s="10">
        <f t="shared" ca="1" si="38"/>
        <v>4.3375117919679705E-2</v>
      </c>
      <c r="AN54" s="10">
        <f t="shared" ca="1" si="39"/>
        <v>2.4632084699192165E-2</v>
      </c>
      <c r="AO54" s="10">
        <f t="shared" ca="1" si="40"/>
        <v>2.9224494126215965E-2</v>
      </c>
      <c r="AP54" s="10">
        <f t="shared" ca="1" si="41"/>
        <v>5.2560072561413332E-2</v>
      </c>
      <c r="AQ54" s="10">
        <f t="shared" ca="1" si="42"/>
        <v>2.4069766376681928E-2</v>
      </c>
      <c r="AR54" s="10">
        <f t="shared" ca="1" si="43"/>
        <v>3.8992909940199591E-2</v>
      </c>
      <c r="AS54" s="10">
        <f t="shared" ca="1" si="44"/>
        <v>3.4395819042842404E-2</v>
      </c>
      <c r="AT54" s="10">
        <f t="shared" ca="1" si="45"/>
        <v>4.8769790246259194E-2</v>
      </c>
      <c r="AU54" s="10">
        <f t="shared" ca="1" si="46"/>
        <v>4.7948206844167993E-3</v>
      </c>
      <c r="AV54" s="10">
        <f t="shared" ca="1" si="47"/>
        <v>4.5159056908377036E-2</v>
      </c>
      <c r="AW54" s="10">
        <f t="shared" ca="1" si="48"/>
        <v>2.2912949122711398E-2</v>
      </c>
      <c r="AX54" s="10">
        <f t="shared" ca="1" si="49"/>
        <v>5.0160633056115705E-2</v>
      </c>
      <c r="AY54" s="10">
        <f t="shared" ca="1" si="50"/>
        <v>5.0633566197560764E-2</v>
      </c>
      <c r="AZ54" s="10">
        <f t="shared" ca="1" si="51"/>
        <v>3.1190584772511097E-2</v>
      </c>
      <c r="BA54" s="10">
        <f t="shared" ca="1" si="52"/>
        <v>2.0662493820536074E-2</v>
      </c>
      <c r="BB54" s="10">
        <f t="shared" ca="1" si="53"/>
        <v>4.1867278288725079E-2</v>
      </c>
      <c r="BC54" s="10">
        <f t="shared" ca="1" si="54"/>
        <v>1.4268975135412115E-2</v>
      </c>
      <c r="BD54" s="10">
        <f t="shared" ca="1" si="55"/>
        <v>3.8705044570218283E-2</v>
      </c>
      <c r="BE54" s="10">
        <f t="shared" ca="1" si="56"/>
        <v>7.2731654991874291E-3</v>
      </c>
      <c r="BF54" s="10">
        <f t="shared" ca="1" si="57"/>
        <v>-4.6391426333999126E-4</v>
      </c>
      <c r="BG54" s="10">
        <f t="shared" ca="1" si="58"/>
        <v>4.5309991927924197E-2</v>
      </c>
      <c r="BH54" s="10">
        <f t="shared" ca="1" si="59"/>
        <v>1.0518221166488503E-2</v>
      </c>
      <c r="BI54" s="10">
        <f t="shared" ca="1" si="60"/>
        <v>1.21167105256528E-2</v>
      </c>
      <c r="BJ54" s="10">
        <f t="shared" ca="1" si="61"/>
        <v>2.0606787370152084E-2</v>
      </c>
      <c r="BK54" s="10">
        <f t="shared" ca="1" si="62"/>
        <v>2.2514801792879471E-2</v>
      </c>
      <c r="BL54" s="10">
        <f t="shared" ca="1" si="63"/>
        <v>1.6756419644686962E-2</v>
      </c>
      <c r="BM54" s="10">
        <f t="shared" ca="1" si="64"/>
        <v>2.3525196232469792E-2</v>
      </c>
      <c r="BN54" s="10">
        <f t="shared" ca="1" si="65"/>
        <v>3.363911485990171E-2</v>
      </c>
      <c r="BO54" s="10">
        <f t="shared" ca="1" si="66"/>
        <v>-4.3676734003116101E-3</v>
      </c>
      <c r="BP54" s="10">
        <f t="shared" ca="1" si="67"/>
        <v>2.7170282117862956E-2</v>
      </c>
      <c r="BQ54" s="10">
        <f t="shared" ca="1" si="68"/>
        <v>2.4980788786396011E-2</v>
      </c>
      <c r="BR54" s="10">
        <f t="shared" ca="1" si="69"/>
        <v>1.1558866502188177E-2</v>
      </c>
      <c r="BS54" s="10">
        <f t="shared" ca="1" si="70"/>
        <v>2.2709986796948436E-2</v>
      </c>
      <c r="BT54" s="10">
        <f t="shared" ca="1" si="71"/>
        <v>2.8991875570005047E-2</v>
      </c>
      <c r="BU54" s="10">
        <f t="shared" ca="1" si="8"/>
        <v>1.9700085563108052E-2</v>
      </c>
      <c r="BV54" s="10">
        <f t="shared" ca="1" si="72"/>
        <v>1.4831890427546578E-2</v>
      </c>
      <c r="BW54" s="10">
        <f t="shared" ca="1" si="73"/>
        <v>2.3188819087787998E-2</v>
      </c>
      <c r="BX54" s="10">
        <f t="shared" ca="1" si="74"/>
        <v>1.5129631734385439E-2</v>
      </c>
      <c r="BY54" s="10">
        <f t="shared" ca="1" si="75"/>
        <v>2.9142263184670988E-4</v>
      </c>
      <c r="BZ54" s="10">
        <f t="shared" ca="1" si="76"/>
        <v>3.4271452410354841E-2</v>
      </c>
      <c r="CA54" s="10">
        <f t="shared" ca="1" si="77"/>
        <v>4.3221085209357565E-2</v>
      </c>
      <c r="CB54" s="10">
        <f t="shared" ca="1" si="78"/>
        <v>2.4556581444981639E-2</v>
      </c>
      <c r="CC54" s="10">
        <f t="shared" ca="1" si="79"/>
        <v>3.7172956435960976E-2</v>
      </c>
      <c r="CD54" s="10">
        <f t="shared" ca="1" si="80"/>
        <v>9.7148556866246301E-3</v>
      </c>
      <c r="CE54" s="10">
        <f t="shared" ca="1" si="81"/>
        <v>2.4555958990600864E-2</v>
      </c>
      <c r="CF54" s="10">
        <f t="shared" ca="1" si="82"/>
        <v>4.2835602280543597E-3</v>
      </c>
      <c r="CG54" s="10">
        <f t="shared" ca="1" si="83"/>
        <v>2.2877663149692045E-3</v>
      </c>
      <c r="CH54" s="10">
        <f t="shared" ca="1" si="84"/>
        <v>3.6428507440268307E-2</v>
      </c>
      <c r="CI54" s="10">
        <f t="shared" ca="1" si="85"/>
        <v>3.2245389421737554E-2</v>
      </c>
      <c r="CJ54" s="10">
        <f t="shared" ca="1" si="86"/>
        <v>1.069446065538688E-2</v>
      </c>
      <c r="CK54" s="10">
        <f t="shared" ca="1" si="87"/>
        <v>2.9125481808240081E-2</v>
      </c>
      <c r="CL54" s="10">
        <f t="shared" ca="1" si="88"/>
        <v>4.2202446861282585E-2</v>
      </c>
      <c r="CM54" s="10">
        <f t="shared" ca="1" si="89"/>
        <v>4.2023381149203058E-2</v>
      </c>
      <c r="CN54" s="10">
        <f t="shared" ca="1" si="90"/>
        <v>1.9555723984149422E-2</v>
      </c>
      <c r="CO54" s="10">
        <f t="shared" ca="1" si="91"/>
        <v>4.805202313555032E-2</v>
      </c>
      <c r="CP54" s="10">
        <f t="shared" ca="1" si="92"/>
        <v>-2.7181048655197408E-3</v>
      </c>
      <c r="CQ54" s="10">
        <f t="shared" ca="1" si="93"/>
        <v>3.6719898927108294E-2</v>
      </c>
      <c r="CR54" s="10">
        <f t="shared" ca="1" si="94"/>
        <v>1.7248163643626531E-2</v>
      </c>
      <c r="CS54" s="10">
        <f t="shared" ca="1" si="95"/>
        <v>3.466717757028881E-2</v>
      </c>
      <c r="CT54" s="10">
        <f t="shared" ca="1" si="96"/>
        <v>1.3944980378094858E-2</v>
      </c>
      <c r="CU54" s="10">
        <f t="shared" ca="1" si="97"/>
        <v>2.6933749222119878E-2</v>
      </c>
      <c r="CV54" s="10">
        <f t="shared" ca="1" si="98"/>
        <v>1.5664098564825459E-2</v>
      </c>
      <c r="CW54" s="10">
        <f t="shared" ca="1" si="99"/>
        <v>4.2172638809680349E-2</v>
      </c>
      <c r="CX54" s="10">
        <f t="shared" ca="1" si="100"/>
        <v>1.5067070991926411E-2</v>
      </c>
      <c r="CY54" s="10">
        <f t="shared" ca="1" si="101"/>
        <v>3.2111888320585091E-2</v>
      </c>
      <c r="CZ54" s="10">
        <f t="shared" ca="1" si="102"/>
        <v>2.0592339264884761E-2</v>
      </c>
      <c r="DA54" s="10">
        <f t="shared" ca="1" si="103"/>
        <v>1.4960652380131615E-2</v>
      </c>
      <c r="DB54" s="10">
        <f t="shared" ca="1" si="104"/>
        <v>1.7453012927016804E-2</v>
      </c>
      <c r="DC54" s="10">
        <f t="shared" ca="1" si="105"/>
        <v>4.3703581180597386E-3</v>
      </c>
      <c r="DD54" s="10">
        <f t="shared" ca="1" si="106"/>
        <v>1.2177346784952987E-2</v>
      </c>
    </row>
    <row r="55" spans="1:108">
      <c r="A55" s="9">
        <f ca="1">AVERAGE(I55:XFD55)</f>
        <v>2.3886363767761796E-2</v>
      </c>
      <c r="B55" s="9">
        <f t="shared" si="5"/>
        <v>2.3371466856232124E-2</v>
      </c>
      <c r="C55" s="9"/>
      <c r="D55" s="9">
        <f ca="1">VAR(I55:XFD55)</f>
        <v>1.9824083194109463E-4</v>
      </c>
      <c r="E55" s="9">
        <f t="shared" si="3"/>
        <v>2.0118060929107863E-4</v>
      </c>
      <c r="G55" s="10">
        <f t="shared" si="6"/>
        <v>4.0833333333333357</v>
      </c>
      <c r="I55" s="10">
        <f t="shared" ca="1" si="7"/>
        <v>3.9690234010402392E-2</v>
      </c>
      <c r="J55" s="10">
        <f t="shared" ca="1" si="9"/>
        <v>2.316055695768229E-2</v>
      </c>
      <c r="K55" s="10">
        <f t="shared" ca="1" si="10"/>
        <v>3.1540637897497378E-2</v>
      </c>
      <c r="L55" s="10">
        <f t="shared" ca="1" si="11"/>
        <v>1.1379785975326673E-2</v>
      </c>
      <c r="M55" s="10">
        <f t="shared" ca="1" si="12"/>
        <v>-2.6754617946120204E-3</v>
      </c>
      <c r="N55" s="10">
        <f t="shared" ca="1" si="13"/>
        <v>2.8462135936679431E-3</v>
      </c>
      <c r="O55" s="10">
        <f t="shared" ca="1" si="14"/>
        <v>1.1070766558625628E-2</v>
      </c>
      <c r="P55" s="10">
        <f t="shared" ca="1" si="15"/>
        <v>1.4661204760886889E-2</v>
      </c>
      <c r="Q55" s="10">
        <f t="shared" ca="1" si="16"/>
        <v>1.8931416718392831E-2</v>
      </c>
      <c r="R55" s="10">
        <f t="shared" ca="1" si="17"/>
        <v>1.4504332271817607E-2</v>
      </c>
      <c r="S55" s="10">
        <f t="shared" ca="1" si="18"/>
        <v>2.5238817168988185E-2</v>
      </c>
      <c r="T55" s="10">
        <f t="shared" ca="1" si="19"/>
        <v>2.7082861849435952E-2</v>
      </c>
      <c r="U55" s="10">
        <f t="shared" ca="1" si="20"/>
        <v>-3.874426172649608E-3</v>
      </c>
      <c r="V55" s="10">
        <f t="shared" ca="1" si="21"/>
        <v>1.0761035618556675E-2</v>
      </c>
      <c r="W55" s="10">
        <f t="shared" ca="1" si="22"/>
        <v>3.6052125945720187E-2</v>
      </c>
      <c r="X55" s="10">
        <f t="shared" ca="1" si="23"/>
        <v>2.7722651662859327E-2</v>
      </c>
      <c r="Y55" s="10">
        <f t="shared" ca="1" si="24"/>
        <v>-1.3011966816551803E-2</v>
      </c>
      <c r="Z55" s="10">
        <f t="shared" ca="1" si="25"/>
        <v>2.6218881568161326E-2</v>
      </c>
      <c r="AA55" s="10">
        <f t="shared" ca="1" si="26"/>
        <v>3.6235588275434931E-2</v>
      </c>
      <c r="AB55" s="10">
        <f t="shared" ca="1" si="27"/>
        <v>3.8986201520320757E-2</v>
      </c>
      <c r="AC55" s="10">
        <f t="shared" ca="1" si="28"/>
        <v>3.6185926343666741E-2</v>
      </c>
      <c r="AD55" s="10">
        <f t="shared" ca="1" si="29"/>
        <v>4.2374942112654655E-2</v>
      </c>
      <c r="AE55" s="10">
        <f t="shared" ca="1" si="30"/>
        <v>4.8326368911934446E-2</v>
      </c>
      <c r="AF55" s="10">
        <f t="shared" ca="1" si="31"/>
        <v>1.9898433676869529E-2</v>
      </c>
      <c r="AG55" s="10">
        <f t="shared" ca="1" si="32"/>
        <v>1.8752157005258126E-2</v>
      </c>
      <c r="AH55" s="10">
        <f t="shared" ca="1" si="33"/>
        <v>2.2588982370911476E-2</v>
      </c>
      <c r="AI55" s="10">
        <f t="shared" ca="1" si="34"/>
        <v>2.9537794352307509E-2</v>
      </c>
      <c r="AJ55" s="10">
        <f t="shared" ca="1" si="35"/>
        <v>3.3924920986207877E-2</v>
      </c>
      <c r="AK55" s="10">
        <f t="shared" ca="1" si="36"/>
        <v>2.0930296545677022E-2</v>
      </c>
      <c r="AL55" s="10">
        <f t="shared" ca="1" si="37"/>
        <v>2.3169324013479542E-2</v>
      </c>
      <c r="AM55" s="10">
        <f t="shared" ca="1" si="38"/>
        <v>4.0851894329815133E-2</v>
      </c>
      <c r="AN55" s="10">
        <f t="shared" ca="1" si="39"/>
        <v>2.7176808911493402E-2</v>
      </c>
      <c r="AO55" s="10">
        <f t="shared" ca="1" si="40"/>
        <v>2.7996059512556428E-2</v>
      </c>
      <c r="AP55" s="10">
        <f t="shared" ca="1" si="41"/>
        <v>5.13505155113766E-2</v>
      </c>
      <c r="AQ55" s="10">
        <f t="shared" ca="1" si="42"/>
        <v>2.4829251177575028E-2</v>
      </c>
      <c r="AR55" s="10">
        <f t="shared" ca="1" si="43"/>
        <v>3.7991844835195708E-2</v>
      </c>
      <c r="AS55" s="10">
        <f t="shared" ca="1" si="44"/>
        <v>3.1364463590679605E-2</v>
      </c>
      <c r="AT55" s="10">
        <f t="shared" ca="1" si="45"/>
        <v>4.738548844415974E-2</v>
      </c>
      <c r="AU55" s="10">
        <f t="shared" ca="1" si="46"/>
        <v>5.8269263627314868E-3</v>
      </c>
      <c r="AV55" s="10">
        <f t="shared" ca="1" si="47"/>
        <v>4.5439178986208764E-2</v>
      </c>
      <c r="AW55" s="10">
        <f t="shared" ca="1" si="48"/>
        <v>2.4682172524049868E-2</v>
      </c>
      <c r="AX55" s="10">
        <f t="shared" ca="1" si="49"/>
        <v>4.6652353285077108E-2</v>
      </c>
      <c r="AY55" s="10">
        <f t="shared" ca="1" si="50"/>
        <v>5.1152613877136488E-2</v>
      </c>
      <c r="AZ55" s="10">
        <f t="shared" ca="1" si="51"/>
        <v>3.4324258557396251E-2</v>
      </c>
      <c r="BA55" s="10">
        <f t="shared" ca="1" si="52"/>
        <v>1.8581968226463574E-2</v>
      </c>
      <c r="BB55" s="10">
        <f t="shared" ca="1" si="53"/>
        <v>3.7857517906755914E-2</v>
      </c>
      <c r="BC55" s="10">
        <f t="shared" ca="1" si="54"/>
        <v>1.9803151367498786E-2</v>
      </c>
      <c r="BD55" s="10">
        <f t="shared" ca="1" si="55"/>
        <v>3.962754379112151E-2</v>
      </c>
      <c r="BE55" s="10">
        <f t="shared" ca="1" si="56"/>
        <v>5.366311800592727E-3</v>
      </c>
      <c r="BF55" s="10">
        <f t="shared" ca="1" si="57"/>
        <v>3.7409249818385268E-3</v>
      </c>
      <c r="BG55" s="10">
        <f t="shared" ca="1" si="58"/>
        <v>4.0225495422767904E-2</v>
      </c>
      <c r="BH55" s="10">
        <f t="shared" ca="1" si="59"/>
        <v>9.0896792249015763E-3</v>
      </c>
      <c r="BI55" s="10">
        <f t="shared" ca="1" si="60"/>
        <v>1.3866794132048806E-2</v>
      </c>
      <c r="BJ55" s="10">
        <f t="shared" ca="1" si="61"/>
        <v>2.5515421862853369E-2</v>
      </c>
      <c r="BK55" s="10">
        <f t="shared" ca="1" si="62"/>
        <v>2.0631736529501239E-2</v>
      </c>
      <c r="BL55" s="10">
        <f t="shared" ca="1" si="63"/>
        <v>2.126059454535717E-2</v>
      </c>
      <c r="BM55" s="10">
        <f t="shared" ca="1" si="64"/>
        <v>2.629886492194395E-2</v>
      </c>
      <c r="BN55" s="10">
        <f t="shared" ca="1" si="65"/>
        <v>3.3483354833495939E-2</v>
      </c>
      <c r="BO55" s="10">
        <f t="shared" ca="1" si="66"/>
        <v>-1.6078572566550352E-3</v>
      </c>
      <c r="BP55" s="10">
        <f t="shared" ca="1" si="67"/>
        <v>2.3563898118214088E-2</v>
      </c>
      <c r="BQ55" s="10">
        <f t="shared" ca="1" si="68"/>
        <v>2.7225220180133129E-2</v>
      </c>
      <c r="BR55" s="10">
        <f t="shared" ca="1" si="69"/>
        <v>1.510295215685906E-2</v>
      </c>
      <c r="BS55" s="10">
        <f t="shared" ca="1" si="70"/>
        <v>2.0807353710213854E-2</v>
      </c>
      <c r="BT55" s="10">
        <f t="shared" ca="1" si="71"/>
        <v>2.9460637209728597E-2</v>
      </c>
      <c r="BU55" s="10">
        <f t="shared" ca="1" si="8"/>
        <v>1.7338951467947745E-2</v>
      </c>
      <c r="BV55" s="10">
        <f t="shared" ca="1" si="72"/>
        <v>1.305646699130073E-2</v>
      </c>
      <c r="BW55" s="10">
        <f t="shared" ca="1" si="73"/>
        <v>1.68051679236919E-2</v>
      </c>
      <c r="BX55" s="10">
        <f t="shared" ca="1" si="74"/>
        <v>1.3293356407196389E-2</v>
      </c>
      <c r="BY55" s="10">
        <f t="shared" ca="1" si="75"/>
        <v>-1.8327124659099682E-3</v>
      </c>
      <c r="BZ55" s="10">
        <f t="shared" ca="1" si="76"/>
        <v>3.2417687604687405E-2</v>
      </c>
      <c r="CA55" s="10">
        <f t="shared" ca="1" si="77"/>
        <v>4.4880670388904483E-2</v>
      </c>
      <c r="CB55" s="10">
        <f t="shared" ca="1" si="78"/>
        <v>2.4599491993194427E-2</v>
      </c>
      <c r="CC55" s="10">
        <f t="shared" ca="1" si="79"/>
        <v>3.9209216909065925E-2</v>
      </c>
      <c r="CD55" s="10">
        <f t="shared" ca="1" si="80"/>
        <v>6.6009656684285472E-3</v>
      </c>
      <c r="CE55" s="10">
        <f t="shared" ca="1" si="81"/>
        <v>2.2957017165629649E-2</v>
      </c>
      <c r="CF55" s="10">
        <f t="shared" ca="1" si="82"/>
        <v>7.0914447824183234E-3</v>
      </c>
      <c r="CG55" s="10">
        <f t="shared" ca="1" si="83"/>
        <v>-2.7328215408915901E-3</v>
      </c>
      <c r="CH55" s="10">
        <f t="shared" ca="1" si="84"/>
        <v>3.629933950428553E-2</v>
      </c>
      <c r="CI55" s="10">
        <f t="shared" ca="1" si="85"/>
        <v>2.6092880699518633E-2</v>
      </c>
      <c r="CJ55" s="10">
        <f t="shared" ca="1" si="86"/>
        <v>1.1914974938380965E-2</v>
      </c>
      <c r="CK55" s="10">
        <f t="shared" ca="1" si="87"/>
        <v>2.713240844108649E-2</v>
      </c>
      <c r="CL55" s="10">
        <f t="shared" ca="1" si="88"/>
        <v>3.8699525341363887E-2</v>
      </c>
      <c r="CM55" s="10">
        <f t="shared" ca="1" si="89"/>
        <v>4.3386079239113327E-2</v>
      </c>
      <c r="CN55" s="10">
        <f t="shared" ca="1" si="90"/>
        <v>1.7692756418900391E-2</v>
      </c>
      <c r="CO55" s="10">
        <f t="shared" ca="1" si="91"/>
        <v>4.4906938498574987E-2</v>
      </c>
      <c r="CP55" s="10">
        <f t="shared" ca="1" si="92"/>
        <v>8.6639185891533403E-4</v>
      </c>
      <c r="CQ55" s="10">
        <f t="shared" ca="1" si="93"/>
        <v>4.0045313525896811E-2</v>
      </c>
      <c r="CR55" s="10">
        <f t="shared" ca="1" si="94"/>
        <v>1.3961812924097452E-2</v>
      </c>
      <c r="CS55" s="10">
        <f t="shared" ca="1" si="95"/>
        <v>3.5575898709207847E-2</v>
      </c>
      <c r="CT55" s="10">
        <f t="shared" ca="1" si="96"/>
        <v>1.0068918950778064E-2</v>
      </c>
      <c r="CU55" s="10">
        <f t="shared" ca="1" si="97"/>
        <v>2.8321003192058616E-2</v>
      </c>
      <c r="CV55" s="10">
        <f t="shared" ca="1" si="98"/>
        <v>1.6460825688382232E-2</v>
      </c>
      <c r="CW55" s="10">
        <f t="shared" ca="1" si="99"/>
        <v>3.9388894058171919E-2</v>
      </c>
      <c r="CX55" s="10">
        <f t="shared" ca="1" si="100"/>
        <v>2.0870274993708388E-2</v>
      </c>
      <c r="CY55" s="10">
        <f t="shared" ca="1" si="101"/>
        <v>3.4774900750111158E-2</v>
      </c>
      <c r="CZ55" s="10">
        <f t="shared" ca="1" si="102"/>
        <v>2.0023836768393154E-2</v>
      </c>
      <c r="DA55" s="10">
        <f t="shared" ca="1" si="103"/>
        <v>1.9149195812628948E-2</v>
      </c>
      <c r="DB55" s="10">
        <f t="shared" ca="1" si="104"/>
        <v>1.6347926571221649E-2</v>
      </c>
      <c r="DC55" s="10">
        <f t="shared" ca="1" si="105"/>
        <v>5.5966789499924986E-3</v>
      </c>
      <c r="DD55" s="10">
        <f t="shared" ca="1" si="106"/>
        <v>8.238700185711427E-3</v>
      </c>
    </row>
    <row r="56" spans="1:108">
      <c r="A56" s="9">
        <f ca="1">AVERAGE(I56:XFD56)</f>
        <v>2.3933660799484922E-2</v>
      </c>
      <c r="B56" s="9">
        <f t="shared" si="5"/>
        <v>2.3481026872393829E-2</v>
      </c>
      <c r="C56" s="9"/>
      <c r="D56" s="9">
        <f ca="1">VAR(I56:XFD56)</f>
        <v>2.0422447435131179E-4</v>
      </c>
      <c r="E56" s="9">
        <f t="shared" si="3"/>
        <v>2.0278109929060958E-4</v>
      </c>
      <c r="G56" s="10">
        <f t="shared" si="6"/>
        <v>4.1666666666666687</v>
      </c>
      <c r="I56" s="10">
        <f t="shared" ca="1" si="7"/>
        <v>4.0083046918567115E-2</v>
      </c>
      <c r="J56" s="10">
        <f t="shared" ca="1" si="9"/>
        <v>2.3850243685260359E-2</v>
      </c>
      <c r="K56" s="10">
        <f t="shared" ca="1" si="10"/>
        <v>3.2951234991824591E-2</v>
      </c>
      <c r="L56" s="10">
        <f t="shared" ca="1" si="11"/>
        <v>1.2038606023250112E-2</v>
      </c>
      <c r="M56" s="10">
        <f t="shared" ca="1" si="12"/>
        <v>-9.1704694256280312E-4</v>
      </c>
      <c r="N56" s="10">
        <f t="shared" ca="1" si="13"/>
        <v>7.9557842623906045E-5</v>
      </c>
      <c r="O56" s="10">
        <f t="shared" ca="1" si="14"/>
        <v>1.3158414885476356E-2</v>
      </c>
      <c r="P56" s="10">
        <f t="shared" ca="1" si="15"/>
        <v>1.5450138669687261E-2</v>
      </c>
      <c r="Q56" s="10">
        <f t="shared" ca="1" si="16"/>
        <v>1.9729555825187241E-2</v>
      </c>
      <c r="R56" s="10">
        <f t="shared" ca="1" si="17"/>
        <v>1.5679303973932079E-2</v>
      </c>
      <c r="S56" s="10">
        <f t="shared" ca="1" si="18"/>
        <v>2.5014317501371685E-2</v>
      </c>
      <c r="T56" s="10">
        <f t="shared" ca="1" si="19"/>
        <v>2.7439018999648963E-2</v>
      </c>
      <c r="U56" s="10">
        <f t="shared" ca="1" si="20"/>
        <v>-3.0798943835584759E-3</v>
      </c>
      <c r="V56" s="10">
        <f t="shared" ca="1" si="21"/>
        <v>8.0420436480708162E-3</v>
      </c>
      <c r="W56" s="10">
        <f t="shared" ca="1" si="22"/>
        <v>3.8552952176886576E-2</v>
      </c>
      <c r="X56" s="10">
        <f t="shared" ca="1" si="23"/>
        <v>2.9268530823464846E-2</v>
      </c>
      <c r="Y56" s="10">
        <f t="shared" ca="1" si="24"/>
        <v>-9.8602074292443668E-3</v>
      </c>
      <c r="Z56" s="10">
        <f t="shared" ca="1" si="25"/>
        <v>2.4668146475059036E-2</v>
      </c>
      <c r="AA56" s="10">
        <f t="shared" ca="1" si="26"/>
        <v>3.9103902918009317E-2</v>
      </c>
      <c r="AB56" s="10">
        <f t="shared" ca="1" si="27"/>
        <v>3.8525816963453877E-2</v>
      </c>
      <c r="AC56" s="10">
        <f t="shared" ca="1" si="28"/>
        <v>3.4933971610513155E-2</v>
      </c>
      <c r="AD56" s="10">
        <f t="shared" ca="1" si="29"/>
        <v>3.6308385074769467E-2</v>
      </c>
      <c r="AE56" s="10">
        <f t="shared" ca="1" si="30"/>
        <v>4.8299546949458649E-2</v>
      </c>
      <c r="AF56" s="10">
        <f t="shared" ca="1" si="31"/>
        <v>1.6342869095820587E-2</v>
      </c>
      <c r="AG56" s="10">
        <f t="shared" ca="1" si="32"/>
        <v>1.4552678956226885E-2</v>
      </c>
      <c r="AH56" s="10">
        <f t="shared" ca="1" si="33"/>
        <v>2.2528539465321559E-2</v>
      </c>
      <c r="AI56" s="10">
        <f t="shared" ca="1" si="34"/>
        <v>3.0858844230300178E-2</v>
      </c>
      <c r="AJ56" s="10">
        <f t="shared" ca="1" si="35"/>
        <v>3.4301142463205168E-2</v>
      </c>
      <c r="AK56" s="10">
        <f t="shared" ca="1" si="36"/>
        <v>1.9610212949732822E-2</v>
      </c>
      <c r="AL56" s="10">
        <f t="shared" ca="1" si="37"/>
        <v>2.6183563842545655E-2</v>
      </c>
      <c r="AM56" s="10">
        <f t="shared" ca="1" si="38"/>
        <v>4.136506099016047E-2</v>
      </c>
      <c r="AN56" s="10">
        <f t="shared" ca="1" si="39"/>
        <v>1.8720308427531591E-2</v>
      </c>
      <c r="AO56" s="10">
        <f t="shared" ca="1" si="40"/>
        <v>2.663046331299438E-2</v>
      </c>
      <c r="AP56" s="10">
        <f t="shared" ca="1" si="41"/>
        <v>5.2990006144246253E-2</v>
      </c>
      <c r="AQ56" s="10">
        <f t="shared" ca="1" si="42"/>
        <v>2.5936821436359281E-2</v>
      </c>
      <c r="AR56" s="10">
        <f t="shared" ca="1" si="43"/>
        <v>3.948635888570632E-2</v>
      </c>
      <c r="AS56" s="10">
        <f t="shared" ca="1" si="44"/>
        <v>3.5363132455042696E-2</v>
      </c>
      <c r="AT56" s="10">
        <f t="shared" ca="1" si="45"/>
        <v>3.7792988412890353E-2</v>
      </c>
      <c r="AU56" s="10">
        <f t="shared" ca="1" si="46"/>
        <v>4.731083282650806E-3</v>
      </c>
      <c r="AV56" s="10">
        <f t="shared" ca="1" si="47"/>
        <v>4.5541077304073259E-2</v>
      </c>
      <c r="AW56" s="10">
        <f t="shared" ca="1" si="48"/>
        <v>2.528478822445307E-2</v>
      </c>
      <c r="AX56" s="10">
        <f t="shared" ca="1" si="49"/>
        <v>5.0242560731618639E-2</v>
      </c>
      <c r="AY56" s="10">
        <f t="shared" ca="1" si="50"/>
        <v>5.5700277348743318E-2</v>
      </c>
      <c r="AZ56" s="10">
        <f t="shared" ca="1" si="51"/>
        <v>3.5042980754338669E-2</v>
      </c>
      <c r="BA56" s="10">
        <f t="shared" ca="1" si="52"/>
        <v>2.3465853340532725E-2</v>
      </c>
      <c r="BB56" s="10">
        <f t="shared" ca="1" si="53"/>
        <v>3.8165205378353939E-2</v>
      </c>
      <c r="BC56" s="10">
        <f t="shared" ca="1" si="54"/>
        <v>2.2581971293517737E-2</v>
      </c>
      <c r="BD56" s="10">
        <f t="shared" ca="1" si="55"/>
        <v>4.1326278736513629E-2</v>
      </c>
      <c r="BE56" s="10">
        <f t="shared" ca="1" si="56"/>
        <v>1.0673322221585544E-2</v>
      </c>
      <c r="BF56" s="10">
        <f t="shared" ca="1" si="57"/>
        <v>6.7940430506965681E-3</v>
      </c>
      <c r="BG56" s="10">
        <f t="shared" ca="1" si="58"/>
        <v>3.435493547572667E-2</v>
      </c>
      <c r="BH56" s="10">
        <f t="shared" ca="1" si="59"/>
        <v>1.1422561609696652E-2</v>
      </c>
      <c r="BI56" s="10">
        <f t="shared" ca="1" si="60"/>
        <v>1.5480858776637895E-2</v>
      </c>
      <c r="BJ56" s="10">
        <f t="shared" ca="1" si="61"/>
        <v>2.5051297570282068E-2</v>
      </c>
      <c r="BK56" s="10">
        <f t="shared" ca="1" si="62"/>
        <v>2.4282189468778016E-2</v>
      </c>
      <c r="BL56" s="10">
        <f t="shared" ca="1" si="63"/>
        <v>1.9722280409395804E-2</v>
      </c>
      <c r="BM56" s="10">
        <f t="shared" ca="1" si="64"/>
        <v>2.8515703572544116E-2</v>
      </c>
      <c r="BN56" s="10">
        <f t="shared" ca="1" si="65"/>
        <v>3.1606172398188297E-2</v>
      </c>
      <c r="BO56" s="10">
        <f t="shared" ca="1" si="66"/>
        <v>9.5197159693584084E-5</v>
      </c>
      <c r="BP56" s="10">
        <f t="shared" ca="1" si="67"/>
        <v>2.4603785058661592E-2</v>
      </c>
      <c r="BQ56" s="10">
        <f t="shared" ca="1" si="68"/>
        <v>2.561339715067526E-2</v>
      </c>
      <c r="BR56" s="10">
        <f t="shared" ca="1" si="69"/>
        <v>1.5155598748097156E-2</v>
      </c>
      <c r="BS56" s="10">
        <f t="shared" ca="1" si="70"/>
        <v>2.2619913709066616E-2</v>
      </c>
      <c r="BT56" s="10">
        <f t="shared" ca="1" si="71"/>
        <v>3.0474304189347136E-2</v>
      </c>
      <c r="BU56" s="10">
        <f t="shared" ca="1" si="8"/>
        <v>1.6894122411843227E-2</v>
      </c>
      <c r="BV56" s="10">
        <f t="shared" ca="1" si="72"/>
        <v>1.6221535165863409E-2</v>
      </c>
      <c r="BW56" s="10">
        <f t="shared" ca="1" si="73"/>
        <v>1.4428271711858716E-2</v>
      </c>
      <c r="BX56" s="10">
        <f t="shared" ca="1" si="74"/>
        <v>1.3611205819963775E-2</v>
      </c>
      <c r="BY56" s="10">
        <f t="shared" ca="1" si="75"/>
        <v>-8.1623256601917847E-3</v>
      </c>
      <c r="BZ56" s="10">
        <f t="shared" ca="1" si="76"/>
        <v>3.5978131926940445E-2</v>
      </c>
      <c r="CA56" s="10">
        <f t="shared" ca="1" si="77"/>
        <v>4.7183845841209777E-2</v>
      </c>
      <c r="CB56" s="10">
        <f t="shared" ca="1" si="78"/>
        <v>1.8334786323423401E-2</v>
      </c>
      <c r="CC56" s="10">
        <f t="shared" ca="1" si="79"/>
        <v>3.5218632996301846E-2</v>
      </c>
      <c r="CD56" s="10">
        <f t="shared" ca="1" si="80"/>
        <v>4.6357833822357909E-3</v>
      </c>
      <c r="CE56" s="10">
        <f t="shared" ca="1" si="81"/>
        <v>2.1668523990854983E-2</v>
      </c>
      <c r="CF56" s="10">
        <f t="shared" ca="1" si="82"/>
        <v>5.0469481851326981E-3</v>
      </c>
      <c r="CG56" s="10">
        <f t="shared" ca="1" si="83"/>
        <v>-4.5219203821339326E-3</v>
      </c>
      <c r="CH56" s="10">
        <f t="shared" ca="1" si="84"/>
        <v>3.683136694614024E-2</v>
      </c>
      <c r="CI56" s="10">
        <f t="shared" ca="1" si="85"/>
        <v>2.4993458941623754E-2</v>
      </c>
      <c r="CJ56" s="10">
        <f t="shared" ca="1" si="86"/>
        <v>8.5500321454335428E-3</v>
      </c>
      <c r="CK56" s="10">
        <f t="shared" ca="1" si="87"/>
        <v>2.8220494924766276E-2</v>
      </c>
      <c r="CL56" s="10">
        <f t="shared" ca="1" si="88"/>
        <v>4.1624933335962816E-2</v>
      </c>
      <c r="CM56" s="10">
        <f t="shared" ca="1" si="89"/>
        <v>4.2226578455954629E-2</v>
      </c>
      <c r="CN56" s="10">
        <f t="shared" ca="1" si="90"/>
        <v>1.7229640953131179E-2</v>
      </c>
      <c r="CO56" s="10">
        <f t="shared" ca="1" si="91"/>
        <v>4.0247961836899257E-2</v>
      </c>
      <c r="CP56" s="10">
        <f t="shared" ca="1" si="92"/>
        <v>-3.325133350984384E-3</v>
      </c>
      <c r="CQ56" s="10">
        <f t="shared" ca="1" si="93"/>
        <v>3.7892094167889905E-2</v>
      </c>
      <c r="CR56" s="10">
        <f t="shared" ca="1" si="94"/>
        <v>1.5166893776104692E-2</v>
      </c>
      <c r="CS56" s="10">
        <f t="shared" ca="1" si="95"/>
        <v>3.7506088780148307E-2</v>
      </c>
      <c r="CT56" s="10">
        <f t="shared" ca="1" si="96"/>
        <v>5.4920374213204568E-3</v>
      </c>
      <c r="CU56" s="10">
        <f t="shared" ca="1" si="97"/>
        <v>3.2427472908188752E-2</v>
      </c>
      <c r="CV56" s="10">
        <f t="shared" ca="1" si="98"/>
        <v>2.1415015454854358E-2</v>
      </c>
      <c r="CW56" s="10">
        <f t="shared" ca="1" si="99"/>
        <v>3.8782759802018091E-2</v>
      </c>
      <c r="CX56" s="10">
        <f t="shared" ca="1" si="100"/>
        <v>2.1107842959419615E-2</v>
      </c>
      <c r="CY56" s="10">
        <f t="shared" ca="1" si="101"/>
        <v>3.538599727352279E-2</v>
      </c>
      <c r="CZ56" s="10">
        <f t="shared" ca="1" si="102"/>
        <v>1.4636520838076527E-2</v>
      </c>
      <c r="DA56" s="10">
        <f t="shared" ca="1" si="103"/>
        <v>2.2683981605874304E-2</v>
      </c>
      <c r="DB56" s="10">
        <f t="shared" ca="1" si="104"/>
        <v>2.2933884650030101E-2</v>
      </c>
      <c r="DC56" s="10">
        <f t="shared" ca="1" si="105"/>
        <v>7.8667160399887755E-3</v>
      </c>
      <c r="DD56" s="10">
        <f t="shared" ca="1" si="106"/>
        <v>6.4016831357236398E-3</v>
      </c>
    </row>
    <row r="57" spans="1:108">
      <c r="A57" s="9">
        <f ca="1">AVERAGE(I57:XFD57)</f>
        <v>2.3803413502118297E-2</v>
      </c>
      <c r="B57" s="9">
        <f t="shared" si="5"/>
        <v>2.3588776020769101E-2</v>
      </c>
      <c r="C57" s="9"/>
      <c r="D57" s="9">
        <f ca="1">VAR(I57:XFD57)</f>
        <v>1.9734368905427227E-4</v>
      </c>
      <c r="E57" s="9">
        <f t="shared" si="3"/>
        <v>2.0432911898681639E-4</v>
      </c>
      <c r="G57" s="10">
        <f t="shared" si="6"/>
        <v>4.2500000000000018</v>
      </c>
      <c r="I57" s="10">
        <f t="shared" ca="1" si="7"/>
        <v>4.5797596233543007E-2</v>
      </c>
      <c r="J57" s="10">
        <f t="shared" ca="1" si="9"/>
        <v>2.6535296431237886E-2</v>
      </c>
      <c r="K57" s="10">
        <f t="shared" ca="1" si="10"/>
        <v>3.3244872562205485E-2</v>
      </c>
      <c r="L57" s="10">
        <f t="shared" ca="1" si="11"/>
        <v>1.0018912255379016E-2</v>
      </c>
      <c r="M57" s="10">
        <f t="shared" ca="1" si="12"/>
        <v>3.1179131764292271E-3</v>
      </c>
      <c r="N57" s="10">
        <f t="shared" ca="1" si="13"/>
        <v>9.1673303064861882E-4</v>
      </c>
      <c r="O57" s="10">
        <f t="shared" ca="1" si="14"/>
        <v>1.2896139660791481E-2</v>
      </c>
      <c r="P57" s="10">
        <f t="shared" ca="1" si="15"/>
        <v>1.3886688249311888E-2</v>
      </c>
      <c r="Q57" s="10">
        <f t="shared" ca="1" si="16"/>
        <v>2.1460935094390423E-2</v>
      </c>
      <c r="R57" s="10">
        <f t="shared" ca="1" si="17"/>
        <v>1.8501853968451117E-2</v>
      </c>
      <c r="S57" s="10">
        <f t="shared" ca="1" si="18"/>
        <v>2.2262294529203138E-2</v>
      </c>
      <c r="T57" s="10">
        <f t="shared" ca="1" si="19"/>
        <v>2.671672843758427E-2</v>
      </c>
      <c r="U57" s="10">
        <f t="shared" ca="1" si="20"/>
        <v>-7.4396026182982811E-4</v>
      </c>
      <c r="V57" s="10">
        <f t="shared" ca="1" si="21"/>
        <v>1.0179241420842731E-2</v>
      </c>
      <c r="W57" s="10">
        <f t="shared" ca="1" si="22"/>
        <v>3.7460382747636599E-2</v>
      </c>
      <c r="X57" s="10">
        <f t="shared" ca="1" si="23"/>
        <v>2.7301057372303421E-2</v>
      </c>
      <c r="Y57" s="10">
        <f t="shared" ca="1" si="24"/>
        <v>-1.0121056187152278E-2</v>
      </c>
      <c r="Z57" s="10">
        <f t="shared" ca="1" si="25"/>
        <v>2.7127662888809811E-2</v>
      </c>
      <c r="AA57" s="10">
        <f t="shared" ca="1" si="26"/>
        <v>4.3448079415803073E-2</v>
      </c>
      <c r="AB57" s="10">
        <f t="shared" ca="1" si="27"/>
        <v>4.1003811206898694E-2</v>
      </c>
      <c r="AC57" s="10">
        <f t="shared" ca="1" si="28"/>
        <v>3.3299122179315466E-2</v>
      </c>
      <c r="AD57" s="10">
        <f t="shared" ca="1" si="29"/>
        <v>3.0978041981677463E-2</v>
      </c>
      <c r="AE57" s="10">
        <f t="shared" ca="1" si="30"/>
        <v>4.8057272745267533E-2</v>
      </c>
      <c r="AF57" s="10">
        <f t="shared" ca="1" si="31"/>
        <v>1.8154222283097921E-2</v>
      </c>
      <c r="AG57" s="10">
        <f t="shared" ca="1" si="32"/>
        <v>1.3523573215300119E-2</v>
      </c>
      <c r="AH57" s="10">
        <f t="shared" ca="1" si="33"/>
        <v>2.49928076430442E-2</v>
      </c>
      <c r="AI57" s="10">
        <f t="shared" ca="1" si="34"/>
        <v>3.052245314937526E-2</v>
      </c>
      <c r="AJ57" s="10">
        <f t="shared" ca="1" si="35"/>
        <v>3.4589801898742292E-2</v>
      </c>
      <c r="AK57" s="10">
        <f t="shared" ca="1" si="36"/>
        <v>1.5739025887371395E-2</v>
      </c>
      <c r="AL57" s="10">
        <f t="shared" ca="1" si="37"/>
        <v>2.7045211725796554E-2</v>
      </c>
      <c r="AM57" s="10">
        <f t="shared" ca="1" si="38"/>
        <v>4.7163819149672617E-2</v>
      </c>
      <c r="AN57" s="10">
        <f t="shared" ca="1" si="39"/>
        <v>1.7616737044720561E-2</v>
      </c>
      <c r="AO57" s="10">
        <f t="shared" ca="1" si="40"/>
        <v>2.7321029318414888E-2</v>
      </c>
      <c r="AP57" s="10">
        <f t="shared" ca="1" si="41"/>
        <v>5.1882164052528136E-2</v>
      </c>
      <c r="AQ57" s="10">
        <f t="shared" ca="1" si="42"/>
        <v>2.6591304652098229E-2</v>
      </c>
      <c r="AR57" s="10">
        <f t="shared" ca="1" si="43"/>
        <v>3.6094035499909721E-2</v>
      </c>
      <c r="AS57" s="10">
        <f t="shared" ca="1" si="44"/>
        <v>3.285595994606285E-2</v>
      </c>
      <c r="AT57" s="10">
        <f t="shared" ca="1" si="45"/>
        <v>3.8334862494405798E-2</v>
      </c>
      <c r="AU57" s="10">
        <f t="shared" ca="1" si="46"/>
        <v>5.1231206079222717E-3</v>
      </c>
      <c r="AV57" s="10">
        <f t="shared" ca="1" si="47"/>
        <v>4.4813808187251773E-2</v>
      </c>
      <c r="AW57" s="10">
        <f t="shared" ca="1" si="48"/>
        <v>2.5046125461803095E-2</v>
      </c>
      <c r="AX57" s="10">
        <f t="shared" ca="1" si="49"/>
        <v>4.8322352045234794E-2</v>
      </c>
      <c r="AY57" s="10">
        <f t="shared" ca="1" si="50"/>
        <v>5.4218419896928376E-2</v>
      </c>
      <c r="AZ57" s="10">
        <f t="shared" ca="1" si="51"/>
        <v>3.5122914161612159E-2</v>
      </c>
      <c r="BA57" s="10">
        <f t="shared" ca="1" si="52"/>
        <v>2.0012221106530316E-2</v>
      </c>
      <c r="BB57" s="10">
        <f t="shared" ca="1" si="53"/>
        <v>4.1468808415057463E-2</v>
      </c>
      <c r="BC57" s="10">
        <f t="shared" ca="1" si="54"/>
        <v>1.9442940552308212E-2</v>
      </c>
      <c r="BD57" s="10">
        <f t="shared" ca="1" si="55"/>
        <v>3.8943494266798259E-2</v>
      </c>
      <c r="BE57" s="10">
        <f t="shared" ca="1" si="56"/>
        <v>6.6413681624215093E-3</v>
      </c>
      <c r="BF57" s="10">
        <f t="shared" ca="1" si="57"/>
        <v>8.0324781026004863E-3</v>
      </c>
      <c r="BG57" s="10">
        <f t="shared" ca="1" si="58"/>
        <v>3.3146119393294808E-2</v>
      </c>
      <c r="BH57" s="10">
        <f t="shared" ca="1" si="59"/>
        <v>1.1106564762467616E-2</v>
      </c>
      <c r="BI57" s="10">
        <f t="shared" ca="1" si="60"/>
        <v>1.4579947167729798E-2</v>
      </c>
      <c r="BJ57" s="10">
        <f t="shared" ca="1" si="61"/>
        <v>2.1008183606975796E-2</v>
      </c>
      <c r="BK57" s="10">
        <f t="shared" ca="1" si="62"/>
        <v>2.5936012660870828E-2</v>
      </c>
      <c r="BL57" s="10">
        <f t="shared" ca="1" si="63"/>
        <v>2.1480200952119593E-2</v>
      </c>
      <c r="BM57" s="10">
        <f t="shared" ca="1" si="64"/>
        <v>3.047138730210246E-2</v>
      </c>
      <c r="BN57" s="10">
        <f t="shared" ca="1" si="65"/>
        <v>2.8725470243789613E-2</v>
      </c>
      <c r="BO57" s="10">
        <f t="shared" ca="1" si="66"/>
        <v>-3.5434208244856983E-3</v>
      </c>
      <c r="BP57" s="10">
        <f t="shared" ca="1" si="67"/>
        <v>2.4049071360903285E-2</v>
      </c>
      <c r="BQ57" s="10">
        <f t="shared" ca="1" si="68"/>
        <v>2.6682478226042253E-2</v>
      </c>
      <c r="BR57" s="10">
        <f t="shared" ca="1" si="69"/>
        <v>1.4302110948465563E-2</v>
      </c>
      <c r="BS57" s="10">
        <f t="shared" ca="1" si="70"/>
        <v>2.026255990368548E-2</v>
      </c>
      <c r="BT57" s="10">
        <f t="shared" ca="1" si="71"/>
        <v>3.1607930440977983E-2</v>
      </c>
      <c r="BU57" s="10">
        <f t="shared" ca="1" si="8"/>
        <v>1.8216464300638509E-2</v>
      </c>
      <c r="BV57" s="10">
        <f t="shared" ca="1" si="72"/>
        <v>1.6009160815299447E-2</v>
      </c>
      <c r="BW57" s="10">
        <f t="shared" ca="1" si="73"/>
        <v>1.349334383939349E-2</v>
      </c>
      <c r="BX57" s="10">
        <f t="shared" ca="1" si="74"/>
        <v>1.7024804178161122E-2</v>
      </c>
      <c r="BY57" s="10">
        <f t="shared" ca="1" si="75"/>
        <v>-9.9697558798882424E-3</v>
      </c>
      <c r="BZ57" s="10">
        <f t="shared" ca="1" si="76"/>
        <v>3.3771468046233176E-2</v>
      </c>
      <c r="CA57" s="10">
        <f t="shared" ca="1" si="77"/>
        <v>3.9836048616248898E-2</v>
      </c>
      <c r="CB57" s="10">
        <f t="shared" ca="1" si="78"/>
        <v>1.8869592395990217E-2</v>
      </c>
      <c r="CC57" s="10">
        <f t="shared" ca="1" si="79"/>
        <v>3.7360804151949541E-2</v>
      </c>
      <c r="CD57" s="10">
        <f t="shared" ca="1" si="80"/>
        <v>1.4504901990740332E-2</v>
      </c>
      <c r="CE57" s="10">
        <f t="shared" ca="1" si="81"/>
        <v>2.2463641618679541E-2</v>
      </c>
      <c r="CF57" s="10">
        <f t="shared" ca="1" si="82"/>
        <v>7.2980598210314112E-3</v>
      </c>
      <c r="CG57" s="10">
        <f t="shared" ca="1" si="83"/>
        <v>-2.7096381060374595E-4</v>
      </c>
      <c r="CH57" s="10">
        <f t="shared" ca="1" si="84"/>
        <v>3.454455672795019E-2</v>
      </c>
      <c r="CI57" s="10">
        <f t="shared" ca="1" si="85"/>
        <v>2.1621652655605422E-2</v>
      </c>
      <c r="CJ57" s="10">
        <f t="shared" ca="1" si="86"/>
        <v>1.2281401538227397E-2</v>
      </c>
      <c r="CK57" s="10">
        <f t="shared" ca="1" si="87"/>
        <v>3.2987657485663048E-2</v>
      </c>
      <c r="CL57" s="10">
        <f t="shared" ca="1" si="88"/>
        <v>4.3943063347387908E-2</v>
      </c>
      <c r="CM57" s="10">
        <f t="shared" ca="1" si="89"/>
        <v>4.0933322875530573E-2</v>
      </c>
      <c r="CN57" s="10">
        <f t="shared" ca="1" si="90"/>
        <v>2.1009462093306088E-2</v>
      </c>
      <c r="CO57" s="10">
        <f t="shared" ca="1" si="91"/>
        <v>3.7889635040865642E-2</v>
      </c>
      <c r="CP57" s="10">
        <f t="shared" ca="1" si="92"/>
        <v>-2.221267976686861E-3</v>
      </c>
      <c r="CQ57" s="10">
        <f t="shared" ca="1" si="93"/>
        <v>3.5073794080032819E-2</v>
      </c>
      <c r="CR57" s="10">
        <f t="shared" ca="1" si="94"/>
        <v>1.4675672474581333E-2</v>
      </c>
      <c r="CS57" s="10">
        <f t="shared" ca="1" si="95"/>
        <v>3.4730693634519513E-2</v>
      </c>
      <c r="CT57" s="10">
        <f t="shared" ca="1" si="96"/>
        <v>2.8927957535322072E-4</v>
      </c>
      <c r="CU57" s="10">
        <f t="shared" ca="1" si="97"/>
        <v>3.1180993773632509E-2</v>
      </c>
      <c r="CV57" s="10">
        <f t="shared" ca="1" si="98"/>
        <v>2.0008131187886677E-2</v>
      </c>
      <c r="CW57" s="10">
        <f t="shared" ca="1" si="99"/>
        <v>3.8382743252941276E-2</v>
      </c>
      <c r="CX57" s="10">
        <f t="shared" ca="1" si="100"/>
        <v>1.7237109139421416E-2</v>
      </c>
      <c r="CY57" s="10">
        <f t="shared" ca="1" si="101"/>
        <v>3.1453052598582665E-2</v>
      </c>
      <c r="CZ57" s="10">
        <f t="shared" ca="1" si="102"/>
        <v>1.4661391722404915E-2</v>
      </c>
      <c r="DA57" s="10">
        <f t="shared" ca="1" si="103"/>
        <v>2.4638041397270875E-2</v>
      </c>
      <c r="DB57" s="10">
        <f t="shared" ca="1" si="104"/>
        <v>2.3308048618890922E-2</v>
      </c>
      <c r="DC57" s="10">
        <f t="shared" ca="1" si="105"/>
        <v>1.8994031561567256E-3</v>
      </c>
      <c r="DD57" s="10">
        <f t="shared" ca="1" si="106"/>
        <v>8.4306475177355657E-3</v>
      </c>
    </row>
    <row r="58" spans="1:108">
      <c r="A58" s="9">
        <f ca="1">AVERAGE(I58:XFD58)</f>
        <v>2.3900888691142885E-2</v>
      </c>
      <c r="B58" s="9">
        <f t="shared" si="5"/>
        <v>2.3694744232369773E-2</v>
      </c>
      <c r="C58" s="9"/>
      <c r="D58" s="9">
        <f ca="1">VAR(I58:XFD58)</f>
        <v>2.2529841531506906E-4</v>
      </c>
      <c r="E58" s="9">
        <f t="shared" si="3"/>
        <v>2.0582638856085083E-4</v>
      </c>
      <c r="G58" s="10">
        <f t="shared" si="6"/>
        <v>4.3333333333333348</v>
      </c>
      <c r="I58" s="10">
        <f t="shared" ca="1" si="7"/>
        <v>4.2024610761588276E-2</v>
      </c>
      <c r="J58" s="10">
        <f t="shared" ca="1" si="9"/>
        <v>2.4132375567886541E-2</v>
      </c>
      <c r="K58" s="10">
        <f t="shared" ca="1" si="10"/>
        <v>2.8919784360637673E-2</v>
      </c>
      <c r="L58" s="10">
        <f t="shared" ca="1" si="11"/>
        <v>9.6869040973771754E-3</v>
      </c>
      <c r="M58" s="10">
        <f t="shared" ca="1" si="12"/>
        <v>-2.2353168578791139E-3</v>
      </c>
      <c r="N58" s="10">
        <f t="shared" ca="1" si="13"/>
        <v>-2.4080214554691184E-3</v>
      </c>
      <c r="O58" s="10">
        <f t="shared" ca="1" si="14"/>
        <v>6.4659837214911921E-3</v>
      </c>
      <c r="P58" s="10">
        <f t="shared" ca="1" si="15"/>
        <v>1.7617240724448913E-2</v>
      </c>
      <c r="Q58" s="10">
        <f t="shared" ca="1" si="16"/>
        <v>1.6954979506745932E-2</v>
      </c>
      <c r="R58" s="10">
        <f t="shared" ca="1" si="17"/>
        <v>1.7081572554085642E-2</v>
      </c>
      <c r="S58" s="10">
        <f t="shared" ca="1" si="18"/>
        <v>2.3697028572910707E-2</v>
      </c>
      <c r="T58" s="10">
        <f t="shared" ca="1" si="19"/>
        <v>2.5807883935774493E-2</v>
      </c>
      <c r="U58" s="10">
        <f t="shared" ca="1" si="20"/>
        <v>-1.5719081764745809E-3</v>
      </c>
      <c r="V58" s="10">
        <f t="shared" ca="1" si="21"/>
        <v>9.3435284851838118E-3</v>
      </c>
      <c r="W58" s="10">
        <f t="shared" ca="1" si="22"/>
        <v>3.6462420967484553E-2</v>
      </c>
      <c r="X58" s="10">
        <f t="shared" ca="1" si="23"/>
        <v>3.2699051690041434E-2</v>
      </c>
      <c r="Y58" s="10">
        <f t="shared" ca="1" si="24"/>
        <v>-1.3956386324510885E-2</v>
      </c>
      <c r="Z58" s="10">
        <f t="shared" ca="1" si="25"/>
        <v>2.7893746394190559E-2</v>
      </c>
      <c r="AA58" s="10">
        <f t="shared" ca="1" si="26"/>
        <v>4.7192023243321508E-2</v>
      </c>
      <c r="AB58" s="10">
        <f t="shared" ca="1" si="27"/>
        <v>3.7224486502110979E-2</v>
      </c>
      <c r="AC58" s="10">
        <f t="shared" ca="1" si="28"/>
        <v>2.8027039368091908E-2</v>
      </c>
      <c r="AD58" s="10">
        <f t="shared" ca="1" si="29"/>
        <v>3.2045289361761056E-2</v>
      </c>
      <c r="AE58" s="10">
        <f t="shared" ca="1" si="30"/>
        <v>5.1866472538621901E-2</v>
      </c>
      <c r="AF58" s="10">
        <f t="shared" ca="1" si="31"/>
        <v>1.6393212651522951E-2</v>
      </c>
      <c r="AG58" s="10">
        <f t="shared" ca="1" si="32"/>
        <v>1.7908338122680729E-2</v>
      </c>
      <c r="AH58" s="10">
        <f t="shared" ca="1" si="33"/>
        <v>2.5955705627157283E-2</v>
      </c>
      <c r="AI58" s="10">
        <f t="shared" ca="1" si="34"/>
        <v>3.0065456218016255E-2</v>
      </c>
      <c r="AJ58" s="10">
        <f t="shared" ca="1" si="35"/>
        <v>4.1049685178016861E-2</v>
      </c>
      <c r="AK58" s="10">
        <f t="shared" ca="1" si="36"/>
        <v>2.0207943202212621E-2</v>
      </c>
      <c r="AL58" s="10">
        <f t="shared" ca="1" si="37"/>
        <v>3.1998625977840561E-2</v>
      </c>
      <c r="AM58" s="10">
        <f t="shared" ca="1" si="38"/>
        <v>5.0482052205987005E-2</v>
      </c>
      <c r="AN58" s="10">
        <f t="shared" ca="1" si="39"/>
        <v>1.7722334066845494E-2</v>
      </c>
      <c r="AO58" s="10">
        <f t="shared" ca="1" si="40"/>
        <v>2.9264123231418342E-2</v>
      </c>
      <c r="AP58" s="10">
        <f t="shared" ca="1" si="41"/>
        <v>5.3643724379056512E-2</v>
      </c>
      <c r="AQ58" s="10">
        <f t="shared" ca="1" si="42"/>
        <v>2.8926872001375482E-2</v>
      </c>
      <c r="AR58" s="10">
        <f t="shared" ca="1" si="43"/>
        <v>3.6198286191532127E-2</v>
      </c>
      <c r="AS58" s="10">
        <f t="shared" ca="1" si="44"/>
        <v>3.0417781900009964E-2</v>
      </c>
      <c r="AT58" s="10">
        <f t="shared" ca="1" si="45"/>
        <v>4.2632032809900806E-2</v>
      </c>
      <c r="AU58" s="10">
        <f t="shared" ca="1" si="46"/>
        <v>3.0146380987013444E-3</v>
      </c>
      <c r="AV58" s="10">
        <f t="shared" ca="1" si="47"/>
        <v>4.7405173354168405E-2</v>
      </c>
      <c r="AW58" s="10">
        <f t="shared" ca="1" si="48"/>
        <v>2.659381283423911E-2</v>
      </c>
      <c r="AX58" s="10">
        <f t="shared" ca="1" si="49"/>
        <v>4.9384434548002447E-2</v>
      </c>
      <c r="AY58" s="10">
        <f t="shared" ca="1" si="50"/>
        <v>5.3622798618393329E-2</v>
      </c>
      <c r="AZ58" s="10">
        <f t="shared" ca="1" si="51"/>
        <v>3.7625105498782063E-2</v>
      </c>
      <c r="BA58" s="10">
        <f t="shared" ca="1" si="52"/>
        <v>2.0035598235246161E-2</v>
      </c>
      <c r="BB58" s="10">
        <f t="shared" ca="1" si="53"/>
        <v>4.4694186944246629E-2</v>
      </c>
      <c r="BC58" s="10">
        <f t="shared" ca="1" si="54"/>
        <v>1.9635482090165687E-2</v>
      </c>
      <c r="BD58" s="10">
        <f t="shared" ca="1" si="55"/>
        <v>3.7302451341413127E-2</v>
      </c>
      <c r="BE58" s="10">
        <f t="shared" ca="1" si="56"/>
        <v>4.3786941172338847E-3</v>
      </c>
      <c r="BF58" s="10">
        <f t="shared" ca="1" si="57"/>
        <v>8.6384651333812085E-3</v>
      </c>
      <c r="BG58" s="10">
        <f t="shared" ca="1" si="58"/>
        <v>3.1436324679874304E-2</v>
      </c>
      <c r="BH58" s="10">
        <f t="shared" ca="1" si="59"/>
        <v>1.2312425399256902E-2</v>
      </c>
      <c r="BI58" s="10">
        <f t="shared" ca="1" si="60"/>
        <v>1.6226419385003341E-2</v>
      </c>
      <c r="BJ58" s="10">
        <f t="shared" ca="1" si="61"/>
        <v>2.2765400457475667E-2</v>
      </c>
      <c r="BK58" s="10">
        <f t="shared" ca="1" si="62"/>
        <v>2.5648540559683183E-2</v>
      </c>
      <c r="BL58" s="10">
        <f t="shared" ca="1" si="63"/>
        <v>2.3291009284346759E-2</v>
      </c>
      <c r="BM58" s="10">
        <f t="shared" ca="1" si="64"/>
        <v>2.8114739939931622E-2</v>
      </c>
      <c r="BN58" s="10">
        <f t="shared" ca="1" si="65"/>
        <v>3.2874908652800454E-2</v>
      </c>
      <c r="BO58" s="10">
        <f t="shared" ca="1" si="66"/>
        <v>-3.5484686180517846E-3</v>
      </c>
      <c r="BP58" s="10">
        <f t="shared" ca="1" si="67"/>
        <v>2.6593373432586637E-2</v>
      </c>
      <c r="BQ58" s="10">
        <f t="shared" ca="1" si="68"/>
        <v>2.7776772630450263E-2</v>
      </c>
      <c r="BR58" s="10">
        <f t="shared" ca="1" si="69"/>
        <v>9.3358862686157527E-3</v>
      </c>
      <c r="BS58" s="10">
        <f t="shared" ca="1" si="70"/>
        <v>2.0859544934055018E-2</v>
      </c>
      <c r="BT58" s="10">
        <f t="shared" ca="1" si="71"/>
        <v>3.2323561081107635E-2</v>
      </c>
      <c r="BU58" s="10">
        <f t="shared" ca="1" si="8"/>
        <v>1.6376409326970816E-2</v>
      </c>
      <c r="BV58" s="10">
        <f t="shared" ca="1" si="72"/>
        <v>1.4991249231873541E-2</v>
      </c>
      <c r="BW58" s="10">
        <f t="shared" ca="1" si="73"/>
        <v>1.3627246106210071E-2</v>
      </c>
      <c r="BX58" s="10">
        <f t="shared" ca="1" si="74"/>
        <v>1.4026863008119918E-2</v>
      </c>
      <c r="BY58" s="10">
        <f t="shared" ca="1" si="75"/>
        <v>-1.3830957427868648E-2</v>
      </c>
      <c r="BZ58" s="10">
        <f t="shared" ca="1" si="76"/>
        <v>3.234296830274648E-2</v>
      </c>
      <c r="CA58" s="10">
        <f t="shared" ca="1" si="77"/>
        <v>4.3918729418990991E-2</v>
      </c>
      <c r="CB58" s="10">
        <f t="shared" ca="1" si="78"/>
        <v>2.1308723611640285E-2</v>
      </c>
      <c r="CC58" s="10">
        <f t="shared" ca="1" si="79"/>
        <v>3.6480092256457645E-2</v>
      </c>
      <c r="CD58" s="10">
        <f t="shared" ca="1" si="80"/>
        <v>1.3407226199585497E-2</v>
      </c>
      <c r="CE58" s="10">
        <f t="shared" ca="1" si="81"/>
        <v>2.7027722317254282E-2</v>
      </c>
      <c r="CF58" s="10">
        <f t="shared" ca="1" si="82"/>
        <v>6.3181378455474347E-3</v>
      </c>
      <c r="CG58" s="10">
        <f t="shared" ca="1" si="83"/>
        <v>-3.0237648419381251E-3</v>
      </c>
      <c r="CH58" s="10">
        <f t="shared" ca="1" si="84"/>
        <v>3.6566266407625926E-2</v>
      </c>
      <c r="CI58" s="10">
        <f t="shared" ca="1" si="85"/>
        <v>2.3171301233706233E-2</v>
      </c>
      <c r="CJ58" s="10">
        <f t="shared" ca="1" si="86"/>
        <v>1.4843974088948836E-2</v>
      </c>
      <c r="CK58" s="10">
        <f t="shared" ca="1" si="87"/>
        <v>3.2188301526739925E-2</v>
      </c>
      <c r="CL58" s="10">
        <f t="shared" ca="1" si="88"/>
        <v>4.4731156302758888E-2</v>
      </c>
      <c r="CM58" s="10">
        <f t="shared" ca="1" si="89"/>
        <v>4.5419307921024971E-2</v>
      </c>
      <c r="CN58" s="10">
        <f t="shared" ca="1" si="90"/>
        <v>2.0887669891690001E-2</v>
      </c>
      <c r="CO58" s="10">
        <f t="shared" ca="1" si="91"/>
        <v>4.2603326017441809E-2</v>
      </c>
      <c r="CP58" s="10">
        <f t="shared" ca="1" si="92"/>
        <v>-2.3257421255472666E-3</v>
      </c>
      <c r="CQ58" s="10">
        <f t="shared" ca="1" si="93"/>
        <v>2.9356008695837391E-2</v>
      </c>
      <c r="CR58" s="10">
        <f t="shared" ca="1" si="94"/>
        <v>1.7925553872238792E-2</v>
      </c>
      <c r="CS58" s="10">
        <f t="shared" ca="1" si="95"/>
        <v>3.3461346035580687E-2</v>
      </c>
      <c r="CT58" s="10">
        <f t="shared" ca="1" si="96"/>
        <v>5.430903580941782E-5</v>
      </c>
      <c r="CU58" s="10">
        <f t="shared" ca="1" si="97"/>
        <v>2.8923672437805071E-2</v>
      </c>
      <c r="CV58" s="10">
        <f t="shared" ca="1" si="98"/>
        <v>2.1921215239117692E-2</v>
      </c>
      <c r="CW58" s="10">
        <f t="shared" ca="1" si="99"/>
        <v>3.5504421011116075E-2</v>
      </c>
      <c r="CX58" s="10">
        <f t="shared" ca="1" si="100"/>
        <v>1.6793784488344198E-2</v>
      </c>
      <c r="CY58" s="10">
        <f t="shared" ca="1" si="101"/>
        <v>2.9433065304372629E-2</v>
      </c>
      <c r="CZ58" s="10">
        <f t="shared" ca="1" si="102"/>
        <v>9.906760680175963E-3</v>
      </c>
      <c r="DA58" s="10">
        <f t="shared" ca="1" si="103"/>
        <v>2.4628224174898E-2</v>
      </c>
      <c r="DB58" s="10">
        <f t="shared" ca="1" si="104"/>
        <v>2.2717946854192633E-2</v>
      </c>
      <c r="DC58" s="10">
        <f t="shared" ca="1" si="105"/>
        <v>7.1955210920819418E-4</v>
      </c>
      <c r="DD58" s="10">
        <f t="shared" ca="1" si="106"/>
        <v>1.1508560351509288E-2</v>
      </c>
    </row>
    <row r="59" spans="1:108">
      <c r="A59" s="9">
        <f ca="1">AVERAGE(I59:XFD59)</f>
        <v>2.3543593038361711E-2</v>
      </c>
      <c r="B59" s="9">
        <f t="shared" si="5"/>
        <v>2.379896094349156E-2</v>
      </c>
      <c r="C59" s="9"/>
      <c r="D59" s="9">
        <f ca="1">VAR(I59:XFD59)</f>
        <v>2.2901983860240994E-4</v>
      </c>
      <c r="E59" s="9">
        <f t="shared" si="3"/>
        <v>2.0727457179961885E-4</v>
      </c>
      <c r="G59" s="10">
        <f t="shared" si="6"/>
        <v>4.4166666666666679</v>
      </c>
      <c r="I59" s="10">
        <f t="shared" ca="1" si="7"/>
        <v>4.1088126504196687E-2</v>
      </c>
      <c r="J59" s="10">
        <f t="shared" ca="1" si="9"/>
        <v>2.4207666106614859E-2</v>
      </c>
      <c r="K59" s="10">
        <f t="shared" ca="1" si="10"/>
        <v>2.7027176950371795E-2</v>
      </c>
      <c r="L59" s="10">
        <f t="shared" ca="1" si="11"/>
        <v>8.5337621601942176E-3</v>
      </c>
      <c r="M59" s="10">
        <f t="shared" ca="1" si="12"/>
        <v>4.6535276667540541E-3</v>
      </c>
      <c r="N59" s="10">
        <f t="shared" ca="1" si="13"/>
        <v>1.3643345992112121E-3</v>
      </c>
      <c r="O59" s="10">
        <f t="shared" ca="1" si="14"/>
        <v>1.0018114334524396E-2</v>
      </c>
      <c r="P59" s="10">
        <f t="shared" ca="1" si="15"/>
        <v>1.3896792139899182E-2</v>
      </c>
      <c r="Q59" s="10">
        <f t="shared" ca="1" si="16"/>
        <v>1.5517819829676508E-2</v>
      </c>
      <c r="R59" s="10">
        <f t="shared" ca="1" si="17"/>
        <v>1.9111251277300935E-2</v>
      </c>
      <c r="S59" s="10">
        <f t="shared" ca="1" si="18"/>
        <v>2.495168400631597E-2</v>
      </c>
      <c r="T59" s="10">
        <f t="shared" ca="1" si="19"/>
        <v>3.0123588217667974E-2</v>
      </c>
      <c r="U59" s="10">
        <f t="shared" ca="1" si="20"/>
        <v>-5.6642635665102737E-3</v>
      </c>
      <c r="V59" s="10">
        <f t="shared" ca="1" si="21"/>
        <v>1.0238080299802636E-2</v>
      </c>
      <c r="W59" s="10">
        <f t="shared" ca="1" si="22"/>
        <v>3.5462135089120814E-2</v>
      </c>
      <c r="X59" s="10">
        <f t="shared" ca="1" si="23"/>
        <v>3.5056444529967389E-2</v>
      </c>
      <c r="Y59" s="10">
        <f t="shared" ca="1" si="24"/>
        <v>-1.5716694014729533E-2</v>
      </c>
      <c r="Z59" s="10">
        <f t="shared" ca="1" si="25"/>
        <v>2.8430964828232361E-2</v>
      </c>
      <c r="AA59" s="10">
        <f t="shared" ca="1" si="26"/>
        <v>4.3809029542617305E-2</v>
      </c>
      <c r="AB59" s="10">
        <f t="shared" ca="1" si="27"/>
        <v>3.7841759518562078E-2</v>
      </c>
      <c r="AC59" s="10">
        <f t="shared" ca="1" si="28"/>
        <v>2.2227482750634259E-2</v>
      </c>
      <c r="AD59" s="10">
        <f t="shared" ca="1" si="29"/>
        <v>3.1323795037166056E-2</v>
      </c>
      <c r="AE59" s="10">
        <f t="shared" ca="1" si="30"/>
        <v>5.0764988004289108E-2</v>
      </c>
      <c r="AF59" s="10">
        <f t="shared" ca="1" si="31"/>
        <v>1.6393301296312543E-2</v>
      </c>
      <c r="AG59" s="10">
        <f t="shared" ca="1" si="32"/>
        <v>2.1624548647327713E-2</v>
      </c>
      <c r="AH59" s="10">
        <f t="shared" ca="1" si="33"/>
        <v>2.0507096000560283E-2</v>
      </c>
      <c r="AI59" s="10">
        <f t="shared" ca="1" si="34"/>
        <v>2.9487561177376227E-2</v>
      </c>
      <c r="AJ59" s="10">
        <f t="shared" ca="1" si="35"/>
        <v>4.0627743984492329E-2</v>
      </c>
      <c r="AK59" s="10">
        <f t="shared" ca="1" si="36"/>
        <v>2.541070543631448E-2</v>
      </c>
      <c r="AL59" s="10">
        <f t="shared" ca="1" si="37"/>
        <v>2.93389419174125E-2</v>
      </c>
      <c r="AM59" s="10">
        <f t="shared" ca="1" si="38"/>
        <v>5.6479598264280936E-2</v>
      </c>
      <c r="AN59" s="10">
        <f t="shared" ca="1" si="39"/>
        <v>1.0131293345704825E-2</v>
      </c>
      <c r="AO59" s="10">
        <f t="shared" ca="1" si="40"/>
        <v>2.8113170272624631E-2</v>
      </c>
      <c r="AP59" s="10">
        <f t="shared" ca="1" si="41"/>
        <v>5.0077566919913212E-2</v>
      </c>
      <c r="AQ59" s="10">
        <f t="shared" ca="1" si="42"/>
        <v>2.7091825161999518E-2</v>
      </c>
      <c r="AR59" s="10">
        <f t="shared" ca="1" si="43"/>
        <v>3.6880469889874083E-2</v>
      </c>
      <c r="AS59" s="10">
        <f t="shared" ca="1" si="44"/>
        <v>2.9901583433468246E-2</v>
      </c>
      <c r="AT59" s="10">
        <f t="shared" ca="1" si="45"/>
        <v>4.1608260343754498E-2</v>
      </c>
      <c r="AU59" s="10">
        <f t="shared" ca="1" si="46"/>
        <v>7.0765446870031615E-3</v>
      </c>
      <c r="AV59" s="10">
        <f t="shared" ca="1" si="47"/>
        <v>4.8685593954307972E-2</v>
      </c>
      <c r="AW59" s="10">
        <f t="shared" ca="1" si="48"/>
        <v>2.8737905750386906E-2</v>
      </c>
      <c r="AX59" s="10">
        <f t="shared" ca="1" si="49"/>
        <v>4.9508185322969245E-2</v>
      </c>
      <c r="AY59" s="10">
        <f t="shared" ca="1" si="50"/>
        <v>5.4562589077994481E-2</v>
      </c>
      <c r="AZ59" s="10">
        <f t="shared" ca="1" si="51"/>
        <v>3.5830134342422347E-2</v>
      </c>
      <c r="BA59" s="10">
        <f t="shared" ca="1" si="52"/>
        <v>2.1260366790767544E-2</v>
      </c>
      <c r="BB59" s="10">
        <f t="shared" ca="1" si="53"/>
        <v>4.7613957208602897E-2</v>
      </c>
      <c r="BC59" s="10">
        <f t="shared" ca="1" si="54"/>
        <v>1.3243689597134442E-2</v>
      </c>
      <c r="BD59" s="10">
        <f t="shared" ca="1" si="55"/>
        <v>3.4302888260012751E-2</v>
      </c>
      <c r="BE59" s="10">
        <f t="shared" ca="1" si="56"/>
        <v>3.7294377649571935E-3</v>
      </c>
      <c r="BF59" s="10">
        <f t="shared" ca="1" si="57"/>
        <v>5.4158512868721434E-3</v>
      </c>
      <c r="BG59" s="10">
        <f t="shared" ca="1" si="58"/>
        <v>2.8301891944435064E-2</v>
      </c>
      <c r="BH59" s="10">
        <f t="shared" ca="1" si="59"/>
        <v>1.2184332500467755E-2</v>
      </c>
      <c r="BI59" s="10">
        <f t="shared" ca="1" si="60"/>
        <v>1.3983196781125853E-2</v>
      </c>
      <c r="BJ59" s="10">
        <f t="shared" ca="1" si="61"/>
        <v>2.5053677004465778E-2</v>
      </c>
      <c r="BK59" s="10">
        <f t="shared" ca="1" si="62"/>
        <v>2.6445907456631466E-2</v>
      </c>
      <c r="BL59" s="10">
        <f t="shared" ca="1" si="63"/>
        <v>1.845270871479987E-2</v>
      </c>
      <c r="BM59" s="10">
        <f t="shared" ca="1" si="64"/>
        <v>2.4906567789683604E-2</v>
      </c>
      <c r="BN59" s="10">
        <f t="shared" ca="1" si="65"/>
        <v>3.4937279181240961E-2</v>
      </c>
      <c r="BO59" s="10">
        <f t="shared" ca="1" si="66"/>
        <v>-1.1816013568336186E-3</v>
      </c>
      <c r="BP59" s="10">
        <f t="shared" ca="1" si="67"/>
        <v>2.8846528500790544E-2</v>
      </c>
      <c r="BQ59" s="10">
        <f t="shared" ca="1" si="68"/>
        <v>3.1036098879155639E-2</v>
      </c>
      <c r="BR59" s="10">
        <f t="shared" ca="1" si="69"/>
        <v>1.0082401818014947E-2</v>
      </c>
      <c r="BS59" s="10">
        <f t="shared" ca="1" si="70"/>
        <v>2.1535099086846629E-2</v>
      </c>
      <c r="BT59" s="10">
        <f t="shared" ca="1" si="71"/>
        <v>3.4207688547709399E-2</v>
      </c>
      <c r="BU59" s="10">
        <f t="shared" ca="1" si="8"/>
        <v>1.5132527763451604E-2</v>
      </c>
      <c r="BV59" s="10">
        <f t="shared" ca="1" si="72"/>
        <v>1.8314042598570605E-2</v>
      </c>
      <c r="BW59" s="10">
        <f t="shared" ca="1" si="73"/>
        <v>1.5911638863938708E-2</v>
      </c>
      <c r="BX59" s="10">
        <f t="shared" ca="1" si="74"/>
        <v>1.4287504033859928E-2</v>
      </c>
      <c r="BY59" s="10">
        <f t="shared" ca="1" si="75"/>
        <v>-1.4335374104882092E-2</v>
      </c>
      <c r="BZ59" s="10">
        <f t="shared" ca="1" si="76"/>
        <v>3.5268041479964041E-2</v>
      </c>
      <c r="CA59" s="10">
        <f t="shared" ca="1" si="77"/>
        <v>4.3916689199395696E-2</v>
      </c>
      <c r="CB59" s="10">
        <f t="shared" ca="1" si="78"/>
        <v>1.6521069892197988E-2</v>
      </c>
      <c r="CC59" s="10">
        <f t="shared" ca="1" si="79"/>
        <v>3.1529904729500027E-2</v>
      </c>
      <c r="CD59" s="10">
        <f t="shared" ca="1" si="80"/>
        <v>1.1628401339052087E-2</v>
      </c>
      <c r="CE59" s="10">
        <f t="shared" ca="1" si="81"/>
        <v>2.7778787671878219E-2</v>
      </c>
      <c r="CF59" s="10">
        <f t="shared" ca="1" si="82"/>
        <v>5.4297373059212645E-3</v>
      </c>
      <c r="CG59" s="10">
        <f t="shared" ca="1" si="83"/>
        <v>-2.656576545891656E-3</v>
      </c>
      <c r="CH59" s="10">
        <f t="shared" ca="1" si="84"/>
        <v>3.9360518937695779E-2</v>
      </c>
      <c r="CI59" s="10">
        <f t="shared" ca="1" si="85"/>
        <v>1.9022813778009254E-2</v>
      </c>
      <c r="CJ59" s="10">
        <f t="shared" ca="1" si="86"/>
        <v>1.693272903999056E-2</v>
      </c>
      <c r="CK59" s="10">
        <f t="shared" ca="1" si="87"/>
        <v>3.5175862409899686E-2</v>
      </c>
      <c r="CL59" s="10">
        <f t="shared" ca="1" si="88"/>
        <v>3.917956541930169E-2</v>
      </c>
      <c r="CM59" s="10">
        <f t="shared" ca="1" si="89"/>
        <v>4.4014440482195931E-2</v>
      </c>
      <c r="CN59" s="10">
        <f t="shared" ca="1" si="90"/>
        <v>1.4459593188843269E-2</v>
      </c>
      <c r="CO59" s="10">
        <f t="shared" ca="1" si="91"/>
        <v>4.3952865903806461E-2</v>
      </c>
      <c r="CP59" s="10">
        <f t="shared" ca="1" si="92"/>
        <v>-5.7039821631313355E-3</v>
      </c>
      <c r="CQ59" s="10">
        <f t="shared" ca="1" si="93"/>
        <v>2.6715074642314554E-2</v>
      </c>
      <c r="CR59" s="10">
        <f t="shared" ca="1" si="94"/>
        <v>1.8114585666710713E-2</v>
      </c>
      <c r="CS59" s="10">
        <f t="shared" ca="1" si="95"/>
        <v>3.3590235924272932E-2</v>
      </c>
      <c r="CT59" s="10">
        <f t="shared" ca="1" si="96"/>
        <v>4.6170710029283298E-3</v>
      </c>
      <c r="CU59" s="10">
        <f t="shared" ca="1" si="97"/>
        <v>2.6871694930672704E-2</v>
      </c>
      <c r="CV59" s="10">
        <f t="shared" ca="1" si="98"/>
        <v>2.0650247267801913E-2</v>
      </c>
      <c r="CW59" s="10">
        <f t="shared" ca="1" si="99"/>
        <v>3.6583041380845317E-2</v>
      </c>
      <c r="CX59" s="10">
        <f t="shared" ca="1" si="100"/>
        <v>1.9252289090566758E-2</v>
      </c>
      <c r="CY59" s="10">
        <f t="shared" ca="1" si="101"/>
        <v>3.0954607028626079E-2</v>
      </c>
      <c r="CZ59" s="10">
        <f t="shared" ca="1" si="102"/>
        <v>1.1583265839606853E-2</v>
      </c>
      <c r="DA59" s="10">
        <f t="shared" ca="1" si="103"/>
        <v>2.0977738844801214E-2</v>
      </c>
      <c r="DB59" s="10">
        <f t="shared" ca="1" si="104"/>
        <v>2.0298729129475918E-2</v>
      </c>
      <c r="DC59" s="10">
        <f t="shared" ca="1" si="105"/>
        <v>-3.8699953318036629E-3</v>
      </c>
      <c r="DD59" s="10">
        <f t="shared" ca="1" si="106"/>
        <v>6.1997644005225049E-3</v>
      </c>
    </row>
    <row r="60" spans="1:108">
      <c r="A60" s="9">
        <f ca="1">AVERAGE(I60:XFD60)</f>
        <v>2.3428090425962337E-2</v>
      </c>
      <c r="B60" s="9">
        <f t="shared" si="5"/>
        <v>2.3901455103891016E-2</v>
      </c>
      <c r="C60" s="9"/>
      <c r="D60" s="9">
        <f ca="1">VAR(I60:XFD60)</f>
        <v>2.3298854785479349E-4</v>
      </c>
      <c r="E60" s="9">
        <f t="shared" si="3"/>
        <v>2.0867527794460339E-4</v>
      </c>
      <c r="G60" s="10">
        <f t="shared" si="6"/>
        <v>4.5000000000000009</v>
      </c>
      <c r="I60" s="10">
        <f t="shared" ca="1" si="7"/>
        <v>4.2963543626275545E-2</v>
      </c>
      <c r="J60" s="10">
        <f t="shared" ca="1" si="9"/>
        <v>2.08561563917363E-2</v>
      </c>
      <c r="K60" s="10">
        <f t="shared" ca="1" si="10"/>
        <v>2.3459946950095432E-2</v>
      </c>
      <c r="L60" s="10">
        <f t="shared" ca="1" si="11"/>
        <v>5.2749859002772653E-3</v>
      </c>
      <c r="M60" s="10">
        <f t="shared" ca="1" si="12"/>
        <v>1.4765620380491448E-3</v>
      </c>
      <c r="N60" s="10">
        <f t="shared" ca="1" si="13"/>
        <v>-3.9580482382773315E-3</v>
      </c>
      <c r="O60" s="10">
        <f t="shared" ca="1" si="14"/>
        <v>6.316947411185189E-3</v>
      </c>
      <c r="P60" s="10">
        <f t="shared" ca="1" si="15"/>
        <v>1.4176108235867315E-2</v>
      </c>
      <c r="Q60" s="10">
        <f t="shared" ca="1" si="16"/>
        <v>1.2523589485457525E-2</v>
      </c>
      <c r="R60" s="10">
        <f t="shared" ca="1" si="17"/>
        <v>2.5163022988010188E-2</v>
      </c>
      <c r="S60" s="10">
        <f t="shared" ca="1" si="18"/>
        <v>2.7567957323533808E-2</v>
      </c>
      <c r="T60" s="10">
        <f t="shared" ca="1" si="19"/>
        <v>2.8964618953301473E-2</v>
      </c>
      <c r="U60" s="10">
        <f t="shared" ca="1" si="20"/>
        <v>-1.0760829465846708E-3</v>
      </c>
      <c r="V60" s="10">
        <f t="shared" ca="1" si="21"/>
        <v>1.0603426206428545E-2</v>
      </c>
      <c r="W60" s="10">
        <f t="shared" ca="1" si="22"/>
        <v>3.4633761429289575E-2</v>
      </c>
      <c r="X60" s="10">
        <f t="shared" ca="1" si="23"/>
        <v>3.2030151939470383E-2</v>
      </c>
      <c r="Y60" s="10">
        <f t="shared" ca="1" si="24"/>
        <v>-1.3203105405310616E-2</v>
      </c>
      <c r="Z60" s="10">
        <f t="shared" ca="1" si="25"/>
        <v>3.0333832384740904E-2</v>
      </c>
      <c r="AA60" s="10">
        <f t="shared" ca="1" si="26"/>
        <v>4.1465556748899755E-2</v>
      </c>
      <c r="AB60" s="10">
        <f t="shared" ca="1" si="27"/>
        <v>3.7918286813606032E-2</v>
      </c>
      <c r="AC60" s="10">
        <f t="shared" ca="1" si="28"/>
        <v>2.0479399358026677E-2</v>
      </c>
      <c r="AD60" s="10">
        <f t="shared" ca="1" si="29"/>
        <v>3.2193213039944969E-2</v>
      </c>
      <c r="AE60" s="10">
        <f t="shared" ca="1" si="30"/>
        <v>4.7887702898009504E-2</v>
      </c>
      <c r="AF60" s="10">
        <f t="shared" ca="1" si="31"/>
        <v>1.831506028617895E-2</v>
      </c>
      <c r="AG60" s="10">
        <f t="shared" ca="1" si="32"/>
        <v>2.0506917391104971E-2</v>
      </c>
      <c r="AH60" s="10">
        <f t="shared" ca="1" si="33"/>
        <v>2.0230964820790585E-2</v>
      </c>
      <c r="AI60" s="10">
        <f t="shared" ca="1" si="34"/>
        <v>3.5719675599767173E-2</v>
      </c>
      <c r="AJ60" s="10">
        <f t="shared" ca="1" si="35"/>
        <v>3.5283119033112743E-2</v>
      </c>
      <c r="AK60" s="10">
        <f t="shared" ca="1" si="36"/>
        <v>2.8870018523564384E-2</v>
      </c>
      <c r="AL60" s="10">
        <f t="shared" ca="1" si="37"/>
        <v>2.1866813300960769E-2</v>
      </c>
      <c r="AM60" s="10">
        <f t="shared" ca="1" si="38"/>
        <v>5.1929636881780594E-2</v>
      </c>
      <c r="AN60" s="10">
        <f t="shared" ca="1" si="39"/>
        <v>1.2336747777744645E-2</v>
      </c>
      <c r="AO60" s="10">
        <f t="shared" ca="1" si="40"/>
        <v>3.1799348657215308E-2</v>
      </c>
      <c r="AP60" s="10">
        <f t="shared" ca="1" si="41"/>
        <v>5.0410214360167439E-2</v>
      </c>
      <c r="AQ60" s="10">
        <f t="shared" ca="1" si="42"/>
        <v>2.7886652991441319E-2</v>
      </c>
      <c r="AR60" s="10">
        <f t="shared" ca="1" si="43"/>
        <v>3.7086744940184622E-2</v>
      </c>
      <c r="AS60" s="10">
        <f t="shared" ca="1" si="44"/>
        <v>2.54192838303599E-2</v>
      </c>
      <c r="AT60" s="10">
        <f t="shared" ca="1" si="45"/>
        <v>3.9821551065922459E-2</v>
      </c>
      <c r="AU60" s="10">
        <f t="shared" ca="1" si="46"/>
        <v>8.7796756164224814E-3</v>
      </c>
      <c r="AV60" s="10">
        <f t="shared" ca="1" si="47"/>
        <v>4.5945006859159275E-2</v>
      </c>
      <c r="AW60" s="10">
        <f t="shared" ca="1" si="48"/>
        <v>2.8604965363566361E-2</v>
      </c>
      <c r="AX60" s="10">
        <f t="shared" ca="1" si="49"/>
        <v>5.1269651126166299E-2</v>
      </c>
      <c r="AY60" s="10">
        <f t="shared" ca="1" si="50"/>
        <v>5.8098766827245456E-2</v>
      </c>
      <c r="AZ60" s="10">
        <f t="shared" ca="1" si="51"/>
        <v>3.7018337243981549E-2</v>
      </c>
      <c r="BA60" s="10">
        <f t="shared" ca="1" si="52"/>
        <v>1.9790950903614116E-2</v>
      </c>
      <c r="BB60" s="10">
        <f t="shared" ca="1" si="53"/>
        <v>4.9532554756396674E-2</v>
      </c>
      <c r="BC60" s="10">
        <f t="shared" ca="1" si="54"/>
        <v>1.6968270411429186E-2</v>
      </c>
      <c r="BD60" s="10">
        <f t="shared" ca="1" si="55"/>
        <v>3.6334264086835953E-2</v>
      </c>
      <c r="BE60" s="10">
        <f t="shared" ca="1" si="56"/>
        <v>4.7584940305232908E-3</v>
      </c>
      <c r="BF60" s="10">
        <f t="shared" ca="1" si="57"/>
        <v>7.6919449332032283E-3</v>
      </c>
      <c r="BG60" s="10">
        <f t="shared" ca="1" si="58"/>
        <v>3.0550803341079659E-2</v>
      </c>
      <c r="BH60" s="10">
        <f t="shared" ca="1" si="59"/>
        <v>1.2504181008086918E-2</v>
      </c>
      <c r="BI60" s="10">
        <f t="shared" ca="1" si="60"/>
        <v>1.467396330472325E-2</v>
      </c>
      <c r="BJ60" s="10">
        <f t="shared" ca="1" si="61"/>
        <v>2.8203502150206582E-2</v>
      </c>
      <c r="BK60" s="10">
        <f t="shared" ca="1" si="62"/>
        <v>2.3463138566980783E-2</v>
      </c>
      <c r="BL60" s="10">
        <f t="shared" ca="1" si="63"/>
        <v>1.6058748091180779E-2</v>
      </c>
      <c r="BM60" s="10">
        <f t="shared" ca="1" si="64"/>
        <v>2.3793372320473044E-2</v>
      </c>
      <c r="BN60" s="10">
        <f t="shared" ca="1" si="65"/>
        <v>2.9582128906039406E-2</v>
      </c>
      <c r="BO60" s="10">
        <f t="shared" ca="1" si="66"/>
        <v>1.1552109465308145E-3</v>
      </c>
      <c r="BP60" s="10">
        <f t="shared" ca="1" si="67"/>
        <v>2.6919486551599731E-2</v>
      </c>
      <c r="BQ60" s="10">
        <f t="shared" ca="1" si="68"/>
        <v>3.7011206678816209E-2</v>
      </c>
      <c r="BR60" s="10">
        <f t="shared" ca="1" si="69"/>
        <v>1.1180259600538065E-2</v>
      </c>
      <c r="BS60" s="10">
        <f t="shared" ca="1" si="70"/>
        <v>2.1154690299457487E-2</v>
      </c>
      <c r="BT60" s="10">
        <f t="shared" ca="1" si="71"/>
        <v>3.8595164780392002E-2</v>
      </c>
      <c r="BU60" s="10">
        <f t="shared" ca="1" si="8"/>
        <v>1.4297065332607611E-2</v>
      </c>
      <c r="BV60" s="10">
        <f t="shared" ca="1" si="72"/>
        <v>1.5285389027003916E-2</v>
      </c>
      <c r="BW60" s="10">
        <f t="shared" ca="1" si="73"/>
        <v>1.4065576975459154E-2</v>
      </c>
      <c r="BX60" s="10">
        <f t="shared" ca="1" si="74"/>
        <v>1.4500036917092259E-2</v>
      </c>
      <c r="BY60" s="10">
        <f t="shared" ca="1" si="75"/>
        <v>-1.6216021365552519E-2</v>
      </c>
      <c r="BZ60" s="10">
        <f t="shared" ca="1" si="76"/>
        <v>2.8410301148401644E-2</v>
      </c>
      <c r="CA60" s="10">
        <f t="shared" ca="1" si="77"/>
        <v>4.8549908395040538E-2</v>
      </c>
      <c r="CB60" s="10">
        <f t="shared" ca="1" si="78"/>
        <v>1.5251109334601977E-2</v>
      </c>
      <c r="CC60" s="10">
        <f t="shared" ca="1" si="79"/>
        <v>2.9528890488592814E-2</v>
      </c>
      <c r="CD60" s="10">
        <f t="shared" ca="1" si="80"/>
        <v>5.7739448977704062E-3</v>
      </c>
      <c r="CE60" s="10">
        <f t="shared" ca="1" si="81"/>
        <v>2.5312601034899074E-2</v>
      </c>
      <c r="CF60" s="10">
        <f t="shared" ca="1" si="82"/>
        <v>8.8827612281652223E-3</v>
      </c>
      <c r="CG60" s="10">
        <f t="shared" ca="1" si="83"/>
        <v>-6.1267660385340506E-3</v>
      </c>
      <c r="CH60" s="10">
        <f t="shared" ca="1" si="84"/>
        <v>3.841916901100375E-2</v>
      </c>
      <c r="CI60" s="10">
        <f t="shared" ca="1" si="85"/>
        <v>1.9484056109462487E-2</v>
      </c>
      <c r="CJ60" s="10">
        <f t="shared" ca="1" si="86"/>
        <v>1.9918026767582662E-2</v>
      </c>
      <c r="CK60" s="10">
        <f t="shared" ca="1" si="87"/>
        <v>3.6955349274177138E-2</v>
      </c>
      <c r="CL60" s="10">
        <f t="shared" ca="1" si="88"/>
        <v>4.308842794611796E-2</v>
      </c>
      <c r="CM60" s="10">
        <f t="shared" ca="1" si="89"/>
        <v>4.7922301520466434E-2</v>
      </c>
      <c r="CN60" s="10">
        <f t="shared" ca="1" si="90"/>
        <v>1.2883521899108262E-2</v>
      </c>
      <c r="CO60" s="10">
        <f t="shared" ca="1" si="91"/>
        <v>4.4866779629403886E-2</v>
      </c>
      <c r="CP60" s="10">
        <f t="shared" ca="1" si="92"/>
        <v>-4.3860784781767793E-3</v>
      </c>
      <c r="CQ60" s="10">
        <f t="shared" ca="1" si="93"/>
        <v>2.4885200015835825E-2</v>
      </c>
      <c r="CR60" s="10">
        <f t="shared" ca="1" si="94"/>
        <v>1.9242823740978392E-2</v>
      </c>
      <c r="CS60" s="10">
        <f t="shared" ca="1" si="95"/>
        <v>3.2639685614077832E-2</v>
      </c>
      <c r="CT60" s="10">
        <f t="shared" ca="1" si="96"/>
        <v>2.0691745772102297E-3</v>
      </c>
      <c r="CU60" s="10">
        <f t="shared" ca="1" si="97"/>
        <v>2.5861838294728517E-2</v>
      </c>
      <c r="CV60" s="10">
        <f t="shared" ca="1" si="98"/>
        <v>2.2691181822764948E-2</v>
      </c>
      <c r="CW60" s="10">
        <f t="shared" ca="1" si="99"/>
        <v>3.1088243353765942E-2</v>
      </c>
      <c r="CX60" s="10">
        <f t="shared" ca="1" si="100"/>
        <v>2.1117292896391276E-2</v>
      </c>
      <c r="CY60" s="10">
        <f t="shared" ca="1" si="101"/>
        <v>2.7460835857253535E-2</v>
      </c>
      <c r="CZ60" s="10">
        <f t="shared" ca="1" si="102"/>
        <v>1.3894037300571548E-2</v>
      </c>
      <c r="DA60" s="10">
        <f t="shared" ca="1" si="103"/>
        <v>2.377339396076833E-2</v>
      </c>
      <c r="DB60" s="10">
        <f t="shared" ca="1" si="104"/>
        <v>2.2937143346759517E-2</v>
      </c>
      <c r="DC60" s="10">
        <f t="shared" ca="1" si="105"/>
        <v>-3.9194256001977724E-3</v>
      </c>
      <c r="DD60" s="10">
        <f t="shared" ca="1" si="106"/>
        <v>7.2282446636540406E-3</v>
      </c>
    </row>
    <row r="61" spans="1:108">
      <c r="A61" s="9">
        <f ca="1">AVERAGE(I61:XFD61)</f>
        <v>2.3324924691940172E-2</v>
      </c>
      <c r="B61" s="9">
        <f t="shared" si="5"/>
        <v>2.4002255184827289E-2</v>
      </c>
      <c r="C61" s="9"/>
      <c r="D61" s="9">
        <f ca="1">VAR(I61:XFD61)</f>
        <v>2.3704407964168306E-4</v>
      </c>
      <c r="E61" s="9">
        <f t="shared" si="3"/>
        <v>2.1003006348007652E-4</v>
      </c>
      <c r="G61" s="10">
        <f t="shared" si="6"/>
        <v>4.5833333333333339</v>
      </c>
      <c r="I61" s="10">
        <f t="shared" ca="1" si="7"/>
        <v>4.1756280477237027E-2</v>
      </c>
      <c r="J61" s="10">
        <f t="shared" ca="1" si="9"/>
        <v>2.1089746611136793E-2</v>
      </c>
      <c r="K61" s="10">
        <f t="shared" ca="1" si="10"/>
        <v>2.1384636876566551E-2</v>
      </c>
      <c r="L61" s="10">
        <f t="shared" ca="1" si="11"/>
        <v>9.4260221932241373E-3</v>
      </c>
      <c r="M61" s="10">
        <f t="shared" ca="1" si="12"/>
        <v>4.9554705854137739E-3</v>
      </c>
      <c r="N61" s="10">
        <f t="shared" ca="1" si="13"/>
        <v>-2.6414059873356177E-3</v>
      </c>
      <c r="O61" s="10">
        <f t="shared" ca="1" si="14"/>
        <v>1.3848470482784947E-2</v>
      </c>
      <c r="P61" s="10">
        <f t="shared" ca="1" si="15"/>
        <v>1.6692633014917746E-2</v>
      </c>
      <c r="Q61" s="10">
        <f t="shared" ca="1" si="16"/>
        <v>1.3016275237405488E-2</v>
      </c>
      <c r="R61" s="10">
        <f t="shared" ca="1" si="17"/>
        <v>2.1378210868541608E-2</v>
      </c>
      <c r="S61" s="10">
        <f t="shared" ca="1" si="18"/>
        <v>2.7773464020438319E-2</v>
      </c>
      <c r="T61" s="10">
        <f t="shared" ca="1" si="19"/>
        <v>3.5409440462741235E-2</v>
      </c>
      <c r="U61" s="10">
        <f t="shared" ca="1" si="20"/>
        <v>-2.8856297600623299E-4</v>
      </c>
      <c r="V61" s="10">
        <f t="shared" ca="1" si="21"/>
        <v>7.456489636086144E-3</v>
      </c>
      <c r="W61" s="10">
        <f t="shared" ca="1" si="22"/>
        <v>3.0732667580853905E-2</v>
      </c>
      <c r="X61" s="10">
        <f t="shared" ca="1" si="23"/>
        <v>3.3470535216988485E-2</v>
      </c>
      <c r="Y61" s="10">
        <f t="shared" ca="1" si="24"/>
        <v>-1.2595914955118706E-2</v>
      </c>
      <c r="Z61" s="10">
        <f t="shared" ca="1" si="25"/>
        <v>2.9296287103564213E-2</v>
      </c>
      <c r="AA61" s="10">
        <f t="shared" ca="1" si="26"/>
        <v>4.3650264237596131E-2</v>
      </c>
      <c r="AB61" s="10">
        <f t="shared" ca="1" si="27"/>
        <v>3.8776186432729565E-2</v>
      </c>
      <c r="AC61" s="10">
        <f t="shared" ca="1" si="28"/>
        <v>2.198572385923199E-2</v>
      </c>
      <c r="AD61" s="10">
        <f t="shared" ca="1" si="29"/>
        <v>3.3229397757992066E-2</v>
      </c>
      <c r="AE61" s="10">
        <f t="shared" ca="1" si="30"/>
        <v>5.1133932106522242E-2</v>
      </c>
      <c r="AF61" s="10">
        <f t="shared" ca="1" si="31"/>
        <v>1.7762485779482893E-2</v>
      </c>
      <c r="AG61" s="10">
        <f t="shared" ca="1" si="32"/>
        <v>2.058025131302205E-2</v>
      </c>
      <c r="AH61" s="10">
        <f t="shared" ca="1" si="33"/>
        <v>2.2671027370801906E-2</v>
      </c>
      <c r="AI61" s="10">
        <f t="shared" ca="1" si="34"/>
        <v>3.8035042295928238E-2</v>
      </c>
      <c r="AJ61" s="10">
        <f t="shared" ca="1" si="35"/>
        <v>3.2553138334467997E-2</v>
      </c>
      <c r="AK61" s="10">
        <f t="shared" ca="1" si="36"/>
        <v>2.5599565945450965E-2</v>
      </c>
      <c r="AL61" s="10">
        <f t="shared" ca="1" si="37"/>
        <v>1.6721502593732836E-2</v>
      </c>
      <c r="AM61" s="10">
        <f t="shared" ca="1" si="38"/>
        <v>4.8962490163986384E-2</v>
      </c>
      <c r="AN61" s="10">
        <f t="shared" ca="1" si="39"/>
        <v>1.1495143053628136E-2</v>
      </c>
      <c r="AO61" s="10">
        <f t="shared" ca="1" si="40"/>
        <v>3.0218495525041793E-2</v>
      </c>
      <c r="AP61" s="10">
        <f t="shared" ca="1" si="41"/>
        <v>5.0195269931993532E-2</v>
      </c>
      <c r="AQ61" s="10">
        <f t="shared" ca="1" si="42"/>
        <v>2.542678133196772E-2</v>
      </c>
      <c r="AR61" s="10">
        <f t="shared" ca="1" si="43"/>
        <v>3.4553638832445596E-2</v>
      </c>
      <c r="AS61" s="10">
        <f t="shared" ca="1" si="44"/>
        <v>2.6927862954299664E-2</v>
      </c>
      <c r="AT61" s="10">
        <f t="shared" ca="1" si="45"/>
        <v>3.8338161133373475E-2</v>
      </c>
      <c r="AU61" s="10">
        <f t="shared" ca="1" si="46"/>
        <v>5.9398897915676199E-3</v>
      </c>
      <c r="AV61" s="10">
        <f t="shared" ca="1" si="47"/>
        <v>4.6356881054806343E-2</v>
      </c>
      <c r="AW61" s="10">
        <f t="shared" ca="1" si="48"/>
        <v>3.1247945452671691E-2</v>
      </c>
      <c r="AX61" s="10">
        <f t="shared" ca="1" si="49"/>
        <v>5.0872557733732532E-2</v>
      </c>
      <c r="AY61" s="10">
        <f t="shared" ca="1" si="50"/>
        <v>5.5004324654157229E-2</v>
      </c>
      <c r="AZ61" s="10">
        <f t="shared" ca="1" si="51"/>
        <v>4.0745525545024738E-2</v>
      </c>
      <c r="BA61" s="10">
        <f t="shared" ca="1" si="52"/>
        <v>2.4195993739884666E-2</v>
      </c>
      <c r="BB61" s="10">
        <f t="shared" ca="1" si="53"/>
        <v>5.5508934319053439E-2</v>
      </c>
      <c r="BC61" s="10">
        <f t="shared" ca="1" si="54"/>
        <v>1.5415716012460418E-2</v>
      </c>
      <c r="BD61" s="10">
        <f t="shared" ca="1" si="55"/>
        <v>3.7466665979391425E-2</v>
      </c>
      <c r="BE61" s="10">
        <f t="shared" ca="1" si="56"/>
        <v>3.8209818952557187E-3</v>
      </c>
      <c r="BF61" s="10">
        <f t="shared" ca="1" si="57"/>
        <v>5.0876024812387902E-3</v>
      </c>
      <c r="BG61" s="10">
        <f t="shared" ca="1" si="58"/>
        <v>3.1543580273308967E-2</v>
      </c>
      <c r="BH61" s="10">
        <f t="shared" ca="1" si="59"/>
        <v>1.1151742028893002E-2</v>
      </c>
      <c r="BI61" s="10">
        <f t="shared" ca="1" si="60"/>
        <v>1.3041292962417591E-2</v>
      </c>
      <c r="BJ61" s="10">
        <f t="shared" ca="1" si="61"/>
        <v>2.7377431821160186E-2</v>
      </c>
      <c r="BK61" s="10">
        <f t="shared" ca="1" si="62"/>
        <v>2.5024743130815309E-2</v>
      </c>
      <c r="BL61" s="10">
        <f t="shared" ca="1" si="63"/>
        <v>1.6527773629180623E-2</v>
      </c>
      <c r="BM61" s="10">
        <f t="shared" ca="1" si="64"/>
        <v>2.2781431091174455E-2</v>
      </c>
      <c r="BN61" s="10">
        <f t="shared" ca="1" si="65"/>
        <v>3.2517006289656369E-2</v>
      </c>
      <c r="BO61" s="10">
        <f t="shared" ca="1" si="66"/>
        <v>-1.8662939650107894E-4</v>
      </c>
      <c r="BP61" s="10">
        <f t="shared" ca="1" si="67"/>
        <v>2.1509897665509224E-2</v>
      </c>
      <c r="BQ61" s="10">
        <f t="shared" ca="1" si="68"/>
        <v>4.0392717003926007E-2</v>
      </c>
      <c r="BR61" s="10">
        <f t="shared" ca="1" si="69"/>
        <v>7.3651918040242249E-3</v>
      </c>
      <c r="BS61" s="10">
        <f t="shared" ca="1" si="70"/>
        <v>1.3504565364442521E-2</v>
      </c>
      <c r="BT61" s="10">
        <f t="shared" ca="1" si="71"/>
        <v>3.2838113139933497E-2</v>
      </c>
      <c r="BU61" s="10">
        <f t="shared" ca="1" si="8"/>
        <v>1.4920348374922175E-2</v>
      </c>
      <c r="BV61" s="10">
        <f t="shared" ca="1" si="72"/>
        <v>1.6739007359171304E-2</v>
      </c>
      <c r="BW61" s="10">
        <f t="shared" ca="1" si="73"/>
        <v>1.8273673278030082E-2</v>
      </c>
      <c r="BX61" s="10">
        <f t="shared" ca="1" si="74"/>
        <v>1.5178290580931432E-2</v>
      </c>
      <c r="BY61" s="10">
        <f t="shared" ca="1" si="75"/>
        <v>-1.2380434759746107E-2</v>
      </c>
      <c r="BZ61" s="10">
        <f t="shared" ca="1" si="76"/>
        <v>2.687429684600675E-2</v>
      </c>
      <c r="CA61" s="10">
        <f t="shared" ca="1" si="77"/>
        <v>5.0290188320739664E-2</v>
      </c>
      <c r="CB61" s="10">
        <f t="shared" ca="1" si="78"/>
        <v>1.5915367483085526E-2</v>
      </c>
      <c r="CC61" s="10">
        <f t="shared" ca="1" si="79"/>
        <v>2.8591556677020371E-2</v>
      </c>
      <c r="CD61" s="10">
        <f t="shared" ca="1" si="80"/>
        <v>-7.0412781172316669E-6</v>
      </c>
      <c r="CE61" s="10">
        <f t="shared" ca="1" si="81"/>
        <v>2.4156336020601962E-2</v>
      </c>
      <c r="CF61" s="10">
        <f t="shared" ca="1" si="82"/>
        <v>6.266168430294556E-3</v>
      </c>
      <c r="CG61" s="10">
        <f t="shared" ca="1" si="83"/>
        <v>-4.929468996852324E-3</v>
      </c>
      <c r="CH61" s="10">
        <f t="shared" ca="1" si="84"/>
        <v>4.0639458895856427E-2</v>
      </c>
      <c r="CI61" s="10">
        <f t="shared" ca="1" si="85"/>
        <v>2.2059788629409077E-2</v>
      </c>
      <c r="CJ61" s="10">
        <f t="shared" ca="1" si="86"/>
        <v>1.9725907186222823E-2</v>
      </c>
      <c r="CK61" s="10">
        <f t="shared" ca="1" si="87"/>
        <v>3.0995777872277339E-2</v>
      </c>
      <c r="CL61" s="10">
        <f t="shared" ca="1" si="88"/>
        <v>4.2811628340568522E-2</v>
      </c>
      <c r="CM61" s="10">
        <f t="shared" ca="1" si="89"/>
        <v>4.5935583940923848E-2</v>
      </c>
      <c r="CN61" s="10">
        <f t="shared" ca="1" si="90"/>
        <v>8.9335598104859394E-3</v>
      </c>
      <c r="CO61" s="10">
        <f t="shared" ca="1" si="91"/>
        <v>4.6016762153405562E-2</v>
      </c>
      <c r="CP61" s="10">
        <f t="shared" ca="1" si="92"/>
        <v>-3.370432532476886E-3</v>
      </c>
      <c r="CQ61" s="10">
        <f t="shared" ca="1" si="93"/>
        <v>2.6996857264028694E-2</v>
      </c>
      <c r="CR61" s="10">
        <f t="shared" ca="1" si="94"/>
        <v>1.7611553863085171E-2</v>
      </c>
      <c r="CS61" s="10">
        <f t="shared" ca="1" si="95"/>
        <v>3.4877603127016106E-2</v>
      </c>
      <c r="CT61" s="10">
        <f t="shared" ca="1" si="96"/>
        <v>3.1332351916790483E-3</v>
      </c>
      <c r="CU61" s="10">
        <f t="shared" ca="1" si="97"/>
        <v>2.3240257042960635E-2</v>
      </c>
      <c r="CV61" s="10">
        <f t="shared" ca="1" si="98"/>
        <v>2.757366203264941E-2</v>
      </c>
      <c r="CW61" s="10">
        <f t="shared" ca="1" si="99"/>
        <v>2.592093664083801E-2</v>
      </c>
      <c r="CX61" s="10">
        <f t="shared" ca="1" si="100"/>
        <v>2.7635378851792902E-2</v>
      </c>
      <c r="CY61" s="10">
        <f t="shared" ca="1" si="101"/>
        <v>2.9140254991406617E-2</v>
      </c>
      <c r="CZ61" s="10">
        <f t="shared" ca="1" si="102"/>
        <v>8.7774293713136116E-3</v>
      </c>
      <c r="DA61" s="10">
        <f t="shared" ca="1" si="103"/>
        <v>2.1455247456601195E-2</v>
      </c>
      <c r="DB61" s="10">
        <f t="shared" ca="1" si="104"/>
        <v>2.4064048365692713E-2</v>
      </c>
      <c r="DC61" s="10">
        <f t="shared" ca="1" si="105"/>
        <v>-4.3177890260666912E-3</v>
      </c>
      <c r="DD61" s="10">
        <f t="shared" ca="1" si="106"/>
        <v>4.7184885179388947E-3</v>
      </c>
    </row>
    <row r="62" spans="1:108">
      <c r="A62" s="9">
        <f ca="1">AVERAGE(I62:XFD62)</f>
        <v>2.3489561778503525E-2</v>
      </c>
      <c r="B62" s="9">
        <f t="shared" si="5"/>
        <v>2.4101389186971026E-2</v>
      </c>
      <c r="C62" s="9"/>
      <c r="D62" s="9">
        <f ca="1">VAR(I62:XFD62)</f>
        <v>2.2688359951762569E-4</v>
      </c>
      <c r="E62" s="9">
        <f t="shared" si="3"/>
        <v>2.113404338626863E-4</v>
      </c>
      <c r="G62" s="10">
        <f t="shared" si="6"/>
        <v>4.666666666666667</v>
      </c>
      <c r="I62" s="10">
        <f t="shared" ca="1" si="7"/>
        <v>3.6917983444557774E-2</v>
      </c>
      <c r="J62" s="10">
        <f t="shared" ca="1" si="9"/>
        <v>1.7689804850429376E-2</v>
      </c>
      <c r="K62" s="10">
        <f t="shared" ca="1" si="10"/>
        <v>2.3682805307154491E-2</v>
      </c>
      <c r="L62" s="10">
        <f t="shared" ca="1" si="11"/>
        <v>1.3944227768397469E-2</v>
      </c>
      <c r="M62" s="10">
        <f t="shared" ca="1" si="12"/>
        <v>5.8152643745172051E-3</v>
      </c>
      <c r="N62" s="10">
        <f t="shared" ca="1" si="13"/>
        <v>-4.3683514754570586E-3</v>
      </c>
      <c r="O62" s="10">
        <f t="shared" ca="1" si="14"/>
        <v>1.8108564394879859E-2</v>
      </c>
      <c r="P62" s="10">
        <f t="shared" ca="1" si="15"/>
        <v>1.4978014009919162E-2</v>
      </c>
      <c r="Q62" s="10">
        <f t="shared" ca="1" si="16"/>
        <v>1.4966849841996643E-2</v>
      </c>
      <c r="R62" s="10">
        <f t="shared" ca="1" si="17"/>
        <v>2.3391008651762468E-2</v>
      </c>
      <c r="S62" s="10">
        <f t="shared" ca="1" si="18"/>
        <v>2.5792068009949234E-2</v>
      </c>
      <c r="T62" s="10">
        <f t="shared" ca="1" si="19"/>
        <v>3.3399685082069905E-2</v>
      </c>
      <c r="U62" s="10">
        <f t="shared" ca="1" si="20"/>
        <v>-5.0250549901764722E-3</v>
      </c>
      <c r="V62" s="10">
        <f t="shared" ca="1" si="21"/>
        <v>8.6464143176439839E-3</v>
      </c>
      <c r="W62" s="10">
        <f t="shared" ca="1" si="22"/>
        <v>3.1004939536822266E-2</v>
      </c>
      <c r="X62" s="10">
        <f t="shared" ca="1" si="23"/>
        <v>3.3897849896166204E-2</v>
      </c>
      <c r="Y62" s="10">
        <f t="shared" ca="1" si="24"/>
        <v>-8.5207810660811369E-3</v>
      </c>
      <c r="Z62" s="10">
        <f t="shared" ca="1" si="25"/>
        <v>2.9673177804763678E-2</v>
      </c>
      <c r="AA62" s="10">
        <f t="shared" ca="1" si="26"/>
        <v>4.3000452013850998E-2</v>
      </c>
      <c r="AB62" s="10">
        <f t="shared" ca="1" si="27"/>
        <v>3.7373301862382038E-2</v>
      </c>
      <c r="AC62" s="10">
        <f t="shared" ca="1" si="28"/>
        <v>2.4967061286178427E-2</v>
      </c>
      <c r="AD62" s="10">
        <f t="shared" ca="1" si="29"/>
        <v>3.5782814663000463E-2</v>
      </c>
      <c r="AE62" s="10">
        <f t="shared" ca="1" si="30"/>
        <v>5.2348091789033831E-2</v>
      </c>
      <c r="AF62" s="10">
        <f t="shared" ca="1" si="31"/>
        <v>1.6929431434015429E-2</v>
      </c>
      <c r="AG62" s="10">
        <f t="shared" ca="1" si="32"/>
        <v>1.8777869587439971E-2</v>
      </c>
      <c r="AH62" s="10">
        <f t="shared" ca="1" si="33"/>
        <v>2.3789738080204771E-2</v>
      </c>
      <c r="AI62" s="10">
        <f t="shared" ca="1" si="34"/>
        <v>4.0237115784768011E-2</v>
      </c>
      <c r="AJ62" s="10">
        <f t="shared" ca="1" si="35"/>
        <v>3.2596033954758435E-2</v>
      </c>
      <c r="AK62" s="10">
        <f t="shared" ca="1" si="36"/>
        <v>2.5914424340138392E-2</v>
      </c>
      <c r="AL62" s="10">
        <f t="shared" ca="1" si="37"/>
        <v>1.6086790718056354E-2</v>
      </c>
      <c r="AM62" s="10">
        <f t="shared" ca="1" si="38"/>
        <v>5.154134452119985E-2</v>
      </c>
      <c r="AN62" s="10">
        <f t="shared" ca="1" si="39"/>
        <v>8.4365841048945778E-3</v>
      </c>
      <c r="AO62" s="10">
        <f t="shared" ca="1" si="40"/>
        <v>2.8792449101992364E-2</v>
      </c>
      <c r="AP62" s="10">
        <f t="shared" ca="1" si="41"/>
        <v>4.7430857182921164E-2</v>
      </c>
      <c r="AQ62" s="10">
        <f t="shared" ca="1" si="42"/>
        <v>2.9840789144655017E-2</v>
      </c>
      <c r="AR62" s="10">
        <f t="shared" ca="1" si="43"/>
        <v>3.6108170920523028E-2</v>
      </c>
      <c r="AS62" s="10">
        <f t="shared" ca="1" si="44"/>
        <v>2.7334120846648022E-2</v>
      </c>
      <c r="AT62" s="10">
        <f t="shared" ca="1" si="45"/>
        <v>3.6799618712420837E-2</v>
      </c>
      <c r="AU62" s="10">
        <f t="shared" ca="1" si="46"/>
        <v>5.469323248248557E-3</v>
      </c>
      <c r="AV62" s="10">
        <f t="shared" ca="1" si="47"/>
        <v>4.6334933001692939E-2</v>
      </c>
      <c r="AW62" s="10">
        <f t="shared" ca="1" si="48"/>
        <v>3.5158773854214287E-2</v>
      </c>
      <c r="AX62" s="10">
        <f t="shared" ca="1" si="49"/>
        <v>4.7973425174637353E-2</v>
      </c>
      <c r="AY62" s="10">
        <f t="shared" ca="1" si="50"/>
        <v>5.3340531958303357E-2</v>
      </c>
      <c r="AZ62" s="10">
        <f t="shared" ca="1" si="51"/>
        <v>4.2006001504147322E-2</v>
      </c>
      <c r="BA62" s="10">
        <f t="shared" ca="1" si="52"/>
        <v>2.2420440963802135E-2</v>
      </c>
      <c r="BB62" s="10">
        <f t="shared" ca="1" si="53"/>
        <v>4.9358799189908015E-2</v>
      </c>
      <c r="BC62" s="10">
        <f t="shared" ca="1" si="54"/>
        <v>1.2287610096402843E-2</v>
      </c>
      <c r="BD62" s="10">
        <f t="shared" ca="1" si="55"/>
        <v>4.1665604771549153E-2</v>
      </c>
      <c r="BE62" s="10">
        <f t="shared" ca="1" si="56"/>
        <v>4.9337774998005511E-3</v>
      </c>
      <c r="BF62" s="10">
        <f t="shared" ca="1" si="57"/>
        <v>8.3678588417409518E-3</v>
      </c>
      <c r="BG62" s="10">
        <f t="shared" ca="1" si="58"/>
        <v>2.9983945932644761E-2</v>
      </c>
      <c r="BH62" s="10">
        <f t="shared" ca="1" si="59"/>
        <v>1.0625091330539181E-2</v>
      </c>
      <c r="BI62" s="10">
        <f t="shared" ca="1" si="60"/>
        <v>1.4489660854361338E-2</v>
      </c>
      <c r="BJ62" s="10">
        <f t="shared" ca="1" si="61"/>
        <v>2.3768022067456995E-2</v>
      </c>
      <c r="BK62" s="10">
        <f t="shared" ca="1" si="62"/>
        <v>2.6362588685960225E-2</v>
      </c>
      <c r="BL62" s="10">
        <f t="shared" ca="1" si="63"/>
        <v>1.3638219282130368E-2</v>
      </c>
      <c r="BM62" s="10">
        <f t="shared" ca="1" si="64"/>
        <v>2.3119385976977592E-2</v>
      </c>
      <c r="BN62" s="10">
        <f t="shared" ca="1" si="65"/>
        <v>3.51426219782962E-2</v>
      </c>
      <c r="BO62" s="10">
        <f t="shared" ca="1" si="66"/>
        <v>3.0475446143367214E-3</v>
      </c>
      <c r="BP62" s="10">
        <f t="shared" ca="1" si="67"/>
        <v>1.9533971840092073E-2</v>
      </c>
      <c r="BQ62" s="10">
        <f t="shared" ca="1" si="68"/>
        <v>4.0363249735065873E-2</v>
      </c>
      <c r="BR62" s="10">
        <f t="shared" ca="1" si="69"/>
        <v>5.7378325829789169E-3</v>
      </c>
      <c r="BS62" s="10">
        <f t="shared" ca="1" si="70"/>
        <v>1.5859835470673912E-2</v>
      </c>
      <c r="BT62" s="10">
        <f t="shared" ca="1" si="71"/>
        <v>3.4130927851174955E-2</v>
      </c>
      <c r="BU62" s="10">
        <f t="shared" ca="1" si="8"/>
        <v>1.8783179567879046E-2</v>
      </c>
      <c r="BV62" s="10">
        <f t="shared" ca="1" si="72"/>
        <v>1.7649239842991694E-2</v>
      </c>
      <c r="BW62" s="10">
        <f t="shared" ca="1" si="73"/>
        <v>2.1933994717389528E-2</v>
      </c>
      <c r="BX62" s="10">
        <f t="shared" ca="1" si="74"/>
        <v>1.0417190105722684E-2</v>
      </c>
      <c r="BY62" s="10">
        <f t="shared" ca="1" si="75"/>
        <v>-8.7712433556765643E-3</v>
      </c>
      <c r="BZ62" s="10">
        <f t="shared" ca="1" si="76"/>
        <v>2.3537689045121917E-2</v>
      </c>
      <c r="CA62" s="10">
        <f t="shared" ca="1" si="77"/>
        <v>5.3065618963284697E-2</v>
      </c>
      <c r="CB62" s="10">
        <f t="shared" ca="1" si="78"/>
        <v>1.7608866621922112E-2</v>
      </c>
      <c r="CC62" s="10">
        <f t="shared" ca="1" si="79"/>
        <v>2.7282465470804908E-2</v>
      </c>
      <c r="CD62" s="10">
        <f t="shared" ca="1" si="80"/>
        <v>-3.771918796847234E-3</v>
      </c>
      <c r="CE62" s="10">
        <f t="shared" ca="1" si="81"/>
        <v>2.2342667562968186E-2</v>
      </c>
      <c r="CF62" s="10">
        <f t="shared" ca="1" si="82"/>
        <v>3.3380015584991993E-3</v>
      </c>
      <c r="CG62" s="10">
        <f t="shared" ca="1" si="83"/>
        <v>2.0855700878118352E-3</v>
      </c>
      <c r="CH62" s="10">
        <f t="shared" ca="1" si="84"/>
        <v>3.5709495722824114E-2</v>
      </c>
      <c r="CI62" s="10">
        <f t="shared" ca="1" si="85"/>
        <v>2.2848043477879727E-2</v>
      </c>
      <c r="CJ62" s="10">
        <f t="shared" ca="1" si="86"/>
        <v>2.6616950926305033E-2</v>
      </c>
      <c r="CK62" s="10">
        <f t="shared" ca="1" si="87"/>
        <v>2.6259860912625103E-2</v>
      </c>
      <c r="CL62" s="10">
        <f t="shared" ca="1" si="88"/>
        <v>4.6185390774114168E-2</v>
      </c>
      <c r="CM62" s="10">
        <f t="shared" ca="1" si="89"/>
        <v>4.5958656621603949E-2</v>
      </c>
      <c r="CN62" s="10">
        <f t="shared" ca="1" si="90"/>
        <v>2.6729656589675041E-3</v>
      </c>
      <c r="CO62" s="10">
        <f t="shared" ca="1" si="91"/>
        <v>4.7918574940843534E-2</v>
      </c>
      <c r="CP62" s="10">
        <f t="shared" ca="1" si="92"/>
        <v>-2.8440810628711727E-3</v>
      </c>
      <c r="CQ62" s="10">
        <f t="shared" ca="1" si="93"/>
        <v>3.0463780148840193E-2</v>
      </c>
      <c r="CR62" s="10">
        <f t="shared" ca="1" si="94"/>
        <v>1.8825226396661579E-2</v>
      </c>
      <c r="CS62" s="10">
        <f t="shared" ca="1" si="95"/>
        <v>3.3714360219604604E-2</v>
      </c>
      <c r="CT62" s="10">
        <f t="shared" ca="1" si="96"/>
        <v>6.5760953770895771E-3</v>
      </c>
      <c r="CU62" s="10">
        <f t="shared" ca="1" si="97"/>
        <v>2.977020972862799E-2</v>
      </c>
      <c r="CV62" s="10">
        <f t="shared" ca="1" si="98"/>
        <v>2.8196203420006054E-2</v>
      </c>
      <c r="CW62" s="10">
        <f t="shared" ca="1" si="99"/>
        <v>2.3754541461340525E-2</v>
      </c>
      <c r="CX62" s="10">
        <f t="shared" ca="1" si="100"/>
        <v>2.5446153625161168E-2</v>
      </c>
      <c r="CY62" s="10">
        <f t="shared" ca="1" si="101"/>
        <v>2.2853595306479894E-2</v>
      </c>
      <c r="CZ62" s="10">
        <f t="shared" ca="1" si="102"/>
        <v>1.2259283060099734E-2</v>
      </c>
      <c r="DA62" s="10">
        <f t="shared" ca="1" si="103"/>
        <v>2.2413998491712227E-2</v>
      </c>
      <c r="DB62" s="10">
        <f t="shared" ca="1" si="104"/>
        <v>1.7474490762034049E-2</v>
      </c>
      <c r="DC62" s="10">
        <f t="shared" ca="1" si="105"/>
        <v>-1.4608438391993999E-4</v>
      </c>
      <c r="DD62" s="10">
        <f t="shared" ca="1" si="106"/>
        <v>7.3256367569179987E-3</v>
      </c>
    </row>
    <row r="63" spans="1:108">
      <c r="A63" s="9">
        <f ca="1">AVERAGE(I63:XFD63)</f>
        <v>2.401482180541345E-2</v>
      </c>
      <c r="B63" s="9">
        <f t="shared" si="5"/>
        <v>2.419888464818248E-2</v>
      </c>
      <c r="C63" s="9"/>
      <c r="D63" s="9">
        <f ca="1">VAR(I63:XFD63)</f>
        <v>2.2045602643906169E-4</v>
      </c>
      <c r="E63" s="9">
        <f t="shared" si="3"/>
        <v>2.1260784519434124E-4</v>
      </c>
      <c r="G63" s="10">
        <f t="shared" si="6"/>
        <v>4.75</v>
      </c>
      <c r="I63" s="10">
        <f t="shared" ca="1" si="7"/>
        <v>3.4083944150884837E-2</v>
      </c>
      <c r="J63" s="10">
        <f t="shared" ca="1" si="9"/>
        <v>1.5533795551475896E-2</v>
      </c>
      <c r="K63" s="10">
        <f t="shared" ca="1" si="10"/>
        <v>2.6526596695135966E-2</v>
      </c>
      <c r="L63" s="10">
        <f t="shared" ca="1" si="11"/>
        <v>1.5178389798853992E-2</v>
      </c>
      <c r="M63" s="10">
        <f t="shared" ca="1" si="12"/>
        <v>5.8877771581040215E-3</v>
      </c>
      <c r="N63" s="10">
        <f t="shared" ca="1" si="13"/>
        <v>-8.3138300495990951E-3</v>
      </c>
      <c r="O63" s="10">
        <f t="shared" ca="1" si="14"/>
        <v>1.9066267113160236E-2</v>
      </c>
      <c r="P63" s="10">
        <f t="shared" ca="1" si="15"/>
        <v>1.6863611591710827E-2</v>
      </c>
      <c r="Q63" s="10">
        <f t="shared" ca="1" si="16"/>
        <v>1.318328749831529E-2</v>
      </c>
      <c r="R63" s="10">
        <f t="shared" ca="1" si="17"/>
        <v>2.8024553579055447E-2</v>
      </c>
      <c r="S63" s="10">
        <f t="shared" ca="1" si="18"/>
        <v>3.194608282116481E-2</v>
      </c>
      <c r="T63" s="10">
        <f t="shared" ca="1" si="19"/>
        <v>2.8098047193063937E-2</v>
      </c>
      <c r="U63" s="10">
        <f t="shared" ca="1" si="20"/>
        <v>5.1428310718525452E-4</v>
      </c>
      <c r="V63" s="10">
        <f t="shared" ca="1" si="21"/>
        <v>4.2874053894737538E-3</v>
      </c>
      <c r="W63" s="10">
        <f t="shared" ca="1" si="22"/>
        <v>2.8915475481699773E-2</v>
      </c>
      <c r="X63" s="10">
        <f t="shared" ca="1" si="23"/>
        <v>3.5650695758817318E-2</v>
      </c>
      <c r="Y63" s="10">
        <f t="shared" ca="1" si="24"/>
        <v>-7.599768878087703E-3</v>
      </c>
      <c r="Z63" s="10">
        <f t="shared" ca="1" si="25"/>
        <v>2.9758645932020728E-2</v>
      </c>
      <c r="AA63" s="10">
        <f t="shared" ca="1" si="26"/>
        <v>4.2634183028619335E-2</v>
      </c>
      <c r="AB63" s="10">
        <f t="shared" ca="1" si="27"/>
        <v>4.215227637637723E-2</v>
      </c>
      <c r="AC63" s="10">
        <f t="shared" ca="1" si="28"/>
        <v>2.1498825173419212E-2</v>
      </c>
      <c r="AD63" s="10">
        <f t="shared" ca="1" si="29"/>
        <v>3.1140089389518726E-2</v>
      </c>
      <c r="AE63" s="10">
        <f t="shared" ca="1" si="30"/>
        <v>5.1790095763970721E-2</v>
      </c>
      <c r="AF63" s="10">
        <f t="shared" ca="1" si="31"/>
        <v>1.515818411483974E-2</v>
      </c>
      <c r="AG63" s="10">
        <f t="shared" ca="1" si="32"/>
        <v>1.7772875918945205E-2</v>
      </c>
      <c r="AH63" s="10">
        <f t="shared" ca="1" si="33"/>
        <v>2.474330073907105E-2</v>
      </c>
      <c r="AI63" s="10">
        <f t="shared" ca="1" si="34"/>
        <v>4.0761293071972494E-2</v>
      </c>
      <c r="AJ63" s="10">
        <f t="shared" ca="1" si="35"/>
        <v>2.9015693229044549E-2</v>
      </c>
      <c r="AK63" s="10">
        <f t="shared" ca="1" si="36"/>
        <v>2.7825921972933057E-2</v>
      </c>
      <c r="AL63" s="10">
        <f t="shared" ca="1" si="37"/>
        <v>2.1384445143888701E-2</v>
      </c>
      <c r="AM63" s="10">
        <f t="shared" ca="1" si="38"/>
        <v>4.4297605827857321E-2</v>
      </c>
      <c r="AN63" s="10">
        <f t="shared" ca="1" si="39"/>
        <v>1.0474433668773479E-2</v>
      </c>
      <c r="AO63" s="10">
        <f t="shared" ca="1" si="40"/>
        <v>3.0491272810911151E-2</v>
      </c>
      <c r="AP63" s="10">
        <f t="shared" ca="1" si="41"/>
        <v>4.9023455518204112E-2</v>
      </c>
      <c r="AQ63" s="10">
        <f t="shared" ca="1" si="42"/>
        <v>3.1778259027040054E-2</v>
      </c>
      <c r="AR63" s="10">
        <f t="shared" ca="1" si="43"/>
        <v>4.019163305075496E-2</v>
      </c>
      <c r="AS63" s="10">
        <f t="shared" ca="1" si="44"/>
        <v>2.6244665051665839E-2</v>
      </c>
      <c r="AT63" s="10">
        <f t="shared" ca="1" si="45"/>
        <v>3.7898760180541946E-2</v>
      </c>
      <c r="AU63" s="10">
        <f t="shared" ca="1" si="46"/>
        <v>5.3065068799333648E-3</v>
      </c>
      <c r="AV63" s="10">
        <f t="shared" ca="1" si="47"/>
        <v>4.2292339171268581E-2</v>
      </c>
      <c r="AW63" s="10">
        <f t="shared" ca="1" si="48"/>
        <v>3.4552918346265574E-2</v>
      </c>
      <c r="AX63" s="10">
        <f t="shared" ca="1" si="49"/>
        <v>4.3142911730967667E-2</v>
      </c>
      <c r="AY63" s="10">
        <f t="shared" ca="1" si="50"/>
        <v>5.1165364440344432E-2</v>
      </c>
      <c r="AZ63" s="10">
        <f t="shared" ca="1" si="51"/>
        <v>4.7624151680818086E-2</v>
      </c>
      <c r="BA63" s="10">
        <f t="shared" ca="1" si="52"/>
        <v>2.2582994414924982E-2</v>
      </c>
      <c r="BB63" s="10">
        <f t="shared" ca="1" si="53"/>
        <v>5.3037564052579179E-2</v>
      </c>
      <c r="BC63" s="10">
        <f t="shared" ca="1" si="54"/>
        <v>1.3738434997919749E-2</v>
      </c>
      <c r="BD63" s="10">
        <f t="shared" ca="1" si="55"/>
        <v>4.1849009958384545E-2</v>
      </c>
      <c r="BE63" s="10">
        <f t="shared" ca="1" si="56"/>
        <v>5.4264574918550038E-3</v>
      </c>
      <c r="BF63" s="10">
        <f t="shared" ca="1" si="57"/>
        <v>1.1405425193511193E-2</v>
      </c>
      <c r="BG63" s="10">
        <f t="shared" ca="1" si="58"/>
        <v>2.7851605596538962E-2</v>
      </c>
      <c r="BH63" s="10">
        <f t="shared" ca="1" si="59"/>
        <v>9.482009722744076E-3</v>
      </c>
      <c r="BI63" s="10">
        <f t="shared" ca="1" si="60"/>
        <v>1.3254814549308998E-2</v>
      </c>
      <c r="BJ63" s="10">
        <f t="shared" ca="1" si="61"/>
        <v>2.0957741327711901E-2</v>
      </c>
      <c r="BK63" s="10">
        <f t="shared" ca="1" si="62"/>
        <v>2.8111770861747765E-2</v>
      </c>
      <c r="BL63" s="10">
        <f t="shared" ca="1" si="63"/>
        <v>1.518153750083564E-2</v>
      </c>
      <c r="BM63" s="10">
        <f t="shared" ca="1" si="64"/>
        <v>2.1696545579642675E-2</v>
      </c>
      <c r="BN63" s="10">
        <f t="shared" ca="1" si="65"/>
        <v>4.2468867554577107E-2</v>
      </c>
      <c r="BO63" s="10">
        <f t="shared" ca="1" si="66"/>
        <v>5.6309472659308631E-3</v>
      </c>
      <c r="BP63" s="10">
        <f t="shared" ca="1" si="67"/>
        <v>2.2666466440604671E-2</v>
      </c>
      <c r="BQ63" s="10">
        <f t="shared" ca="1" si="68"/>
        <v>4.1939643979520561E-2</v>
      </c>
      <c r="BR63" s="10">
        <f t="shared" ca="1" si="69"/>
        <v>7.5394369221920745E-3</v>
      </c>
      <c r="BS63" s="10">
        <f t="shared" ca="1" si="70"/>
        <v>1.536469784585057E-2</v>
      </c>
      <c r="BT63" s="10">
        <f t="shared" ca="1" si="71"/>
        <v>3.2227884707378703E-2</v>
      </c>
      <c r="BU63" s="10">
        <f t="shared" ca="1" si="8"/>
        <v>1.5180569686636202E-2</v>
      </c>
      <c r="BV63" s="10">
        <f t="shared" ca="1" si="72"/>
        <v>1.7865548081317351E-2</v>
      </c>
      <c r="BW63" s="10">
        <f t="shared" ca="1" si="73"/>
        <v>2.3384882294538098E-2</v>
      </c>
      <c r="BX63" s="10">
        <f t="shared" ca="1" si="74"/>
        <v>1.6988751909628716E-2</v>
      </c>
      <c r="BY63" s="10">
        <f t="shared" ca="1" si="75"/>
        <v>-3.6237514256636646E-3</v>
      </c>
      <c r="BZ63" s="10">
        <f t="shared" ca="1" si="76"/>
        <v>2.3052145816991682E-2</v>
      </c>
      <c r="CA63" s="10">
        <f t="shared" ca="1" si="77"/>
        <v>5.8082512142654953E-2</v>
      </c>
      <c r="CB63" s="10">
        <f t="shared" ca="1" si="78"/>
        <v>1.7515488039139614E-2</v>
      </c>
      <c r="CC63" s="10">
        <f t="shared" ca="1" si="79"/>
        <v>2.2542301615959839E-2</v>
      </c>
      <c r="CD63" s="10">
        <f t="shared" ca="1" si="80"/>
        <v>4.5302170701872098E-4</v>
      </c>
      <c r="CE63" s="10">
        <f t="shared" ca="1" si="81"/>
        <v>2.6682021028684208E-2</v>
      </c>
      <c r="CF63" s="10">
        <f t="shared" ca="1" si="82"/>
        <v>1.0264200598722041E-3</v>
      </c>
      <c r="CG63" s="10">
        <f t="shared" ca="1" si="83"/>
        <v>3.022249857818334E-3</v>
      </c>
      <c r="CH63" s="10">
        <f t="shared" ca="1" si="84"/>
        <v>3.7460505991403825E-2</v>
      </c>
      <c r="CI63" s="10">
        <f t="shared" ca="1" si="85"/>
        <v>2.1303749434533011E-2</v>
      </c>
      <c r="CJ63" s="10">
        <f t="shared" ca="1" si="86"/>
        <v>2.4146673143117307E-2</v>
      </c>
      <c r="CK63" s="10">
        <f t="shared" ca="1" si="87"/>
        <v>2.3851599572258832E-2</v>
      </c>
      <c r="CL63" s="10">
        <f t="shared" ca="1" si="88"/>
        <v>4.9518462409089359E-2</v>
      </c>
      <c r="CM63" s="10">
        <f t="shared" ca="1" si="89"/>
        <v>4.8045792212847625E-2</v>
      </c>
      <c r="CN63" s="10">
        <f t="shared" ca="1" si="90"/>
        <v>6.1391570583137307E-3</v>
      </c>
      <c r="CO63" s="10">
        <f t="shared" ca="1" si="91"/>
        <v>4.9460600177356547E-2</v>
      </c>
      <c r="CP63" s="10">
        <f t="shared" ca="1" si="92"/>
        <v>-9.0317518633285495E-4</v>
      </c>
      <c r="CQ63" s="10">
        <f t="shared" ca="1" si="93"/>
        <v>2.9520251294596546E-2</v>
      </c>
      <c r="CR63" s="10">
        <f t="shared" ca="1" si="94"/>
        <v>2.104807344210383E-2</v>
      </c>
      <c r="CS63" s="10">
        <f t="shared" ca="1" si="95"/>
        <v>3.1845913400958652E-2</v>
      </c>
      <c r="CT63" s="10">
        <f t="shared" ca="1" si="96"/>
        <v>5.2550758706828953E-3</v>
      </c>
      <c r="CU63" s="10">
        <f t="shared" ca="1" si="97"/>
        <v>2.9384294420879739E-2</v>
      </c>
      <c r="CV63" s="10">
        <f t="shared" ca="1" si="98"/>
        <v>2.6818885146283666E-2</v>
      </c>
      <c r="CW63" s="10">
        <f t="shared" ca="1" si="99"/>
        <v>2.5597444357461845E-2</v>
      </c>
      <c r="CX63" s="10">
        <f t="shared" ca="1" si="100"/>
        <v>2.7796334029593115E-2</v>
      </c>
      <c r="CY63" s="10">
        <f t="shared" ca="1" si="101"/>
        <v>2.5280257582750376E-2</v>
      </c>
      <c r="CZ63" s="10">
        <f t="shared" ca="1" si="102"/>
        <v>1.4436330115211567E-2</v>
      </c>
      <c r="DA63" s="10">
        <f t="shared" ca="1" si="103"/>
        <v>2.4567124555285039E-2</v>
      </c>
      <c r="DB63" s="10">
        <f t="shared" ca="1" si="104"/>
        <v>1.4405875008751555E-2</v>
      </c>
      <c r="DC63" s="10">
        <f t="shared" ca="1" si="105"/>
        <v>5.8018566628833005E-3</v>
      </c>
      <c r="DD63" s="10">
        <f t="shared" ca="1" si="106"/>
        <v>8.1483618625782898E-3</v>
      </c>
    </row>
    <row r="64" spans="1:108">
      <c r="A64" s="9">
        <f ca="1">AVERAGE(I64:XFD64)</f>
        <v>2.4340154657546607E-2</v>
      </c>
      <c r="B64" s="9">
        <f t="shared" si="5"/>
        <v>2.4294768651161119E-2</v>
      </c>
      <c r="C64" s="9"/>
      <c r="D64" s="9">
        <f ca="1">VAR(I64:XFD64)</f>
        <v>2.22519764210082E-4</v>
      </c>
      <c r="E64" s="9">
        <f t="shared" si="3"/>
        <v>2.1383370584025123E-4</v>
      </c>
      <c r="G64" s="10">
        <f t="shared" si="6"/>
        <v>4.833333333333333</v>
      </c>
      <c r="I64" s="10">
        <f t="shared" ca="1" si="7"/>
        <v>3.4701163419197906E-2</v>
      </c>
      <c r="J64" s="10">
        <f t="shared" ca="1" si="9"/>
        <v>1.4434344028735613E-2</v>
      </c>
      <c r="K64" s="10">
        <f t="shared" ca="1" si="10"/>
        <v>3.2081025201144371E-2</v>
      </c>
      <c r="L64" s="10">
        <f t="shared" ca="1" si="11"/>
        <v>1.6300826934612812E-2</v>
      </c>
      <c r="M64" s="10">
        <f t="shared" ca="1" si="12"/>
        <v>2.6084254910694422E-3</v>
      </c>
      <c r="N64" s="10">
        <f t="shared" ca="1" si="13"/>
        <v>-7.8624948559473037E-3</v>
      </c>
      <c r="O64" s="10">
        <f t="shared" ca="1" si="14"/>
        <v>2.1538707198595779E-2</v>
      </c>
      <c r="P64" s="10">
        <f t="shared" ca="1" si="15"/>
        <v>1.3663742061164693E-2</v>
      </c>
      <c r="Q64" s="10">
        <f t="shared" ca="1" si="16"/>
        <v>9.1436942198284115E-3</v>
      </c>
      <c r="R64" s="10">
        <f t="shared" ca="1" si="17"/>
        <v>3.1378852528896412E-2</v>
      </c>
      <c r="S64" s="10">
        <f t="shared" ca="1" si="18"/>
        <v>3.1260580988951014E-2</v>
      </c>
      <c r="T64" s="10">
        <f t="shared" ca="1" si="19"/>
        <v>2.7349263985401048E-2</v>
      </c>
      <c r="U64" s="10">
        <f t="shared" ca="1" si="20"/>
        <v>7.969135632941677E-3</v>
      </c>
      <c r="V64" s="10">
        <f t="shared" ca="1" si="21"/>
        <v>5.5541704629586972E-3</v>
      </c>
      <c r="W64" s="10">
        <f t="shared" ca="1" si="22"/>
        <v>3.054208001909511E-2</v>
      </c>
      <c r="X64" s="10">
        <f t="shared" ca="1" si="23"/>
        <v>3.2927608654852308E-2</v>
      </c>
      <c r="Y64" s="10">
        <f t="shared" ca="1" si="24"/>
        <v>-7.0634223164112372E-3</v>
      </c>
      <c r="Z64" s="10">
        <f t="shared" ca="1" si="25"/>
        <v>3.3059020630481648E-2</v>
      </c>
      <c r="AA64" s="10">
        <f t="shared" ca="1" si="26"/>
        <v>3.621480042423128E-2</v>
      </c>
      <c r="AB64" s="10">
        <f t="shared" ca="1" si="27"/>
        <v>4.1604709462603723E-2</v>
      </c>
      <c r="AC64" s="10">
        <f t="shared" ca="1" si="28"/>
        <v>2.3627554778786152E-2</v>
      </c>
      <c r="AD64" s="10">
        <f t="shared" ca="1" si="29"/>
        <v>3.1035665164488403E-2</v>
      </c>
      <c r="AE64" s="10">
        <f t="shared" ca="1" si="30"/>
        <v>4.8948715127518173E-2</v>
      </c>
      <c r="AF64" s="10">
        <f t="shared" ca="1" si="31"/>
        <v>1.2864753383733531E-2</v>
      </c>
      <c r="AG64" s="10">
        <f t="shared" ca="1" si="32"/>
        <v>1.984421478949823E-2</v>
      </c>
      <c r="AH64" s="10">
        <f t="shared" ca="1" si="33"/>
        <v>2.5411467967452285E-2</v>
      </c>
      <c r="AI64" s="10">
        <f t="shared" ca="1" si="34"/>
        <v>4.1673262158476151E-2</v>
      </c>
      <c r="AJ64" s="10">
        <f t="shared" ca="1" si="35"/>
        <v>2.7060263286306171E-2</v>
      </c>
      <c r="AK64" s="10">
        <f t="shared" ca="1" si="36"/>
        <v>3.1108536642756465E-2</v>
      </c>
      <c r="AL64" s="10">
        <f t="shared" ca="1" si="37"/>
        <v>2.1944271619030568E-2</v>
      </c>
      <c r="AM64" s="10">
        <f t="shared" ca="1" si="38"/>
        <v>4.8616723253864375E-2</v>
      </c>
      <c r="AN64" s="10">
        <f t="shared" ca="1" si="39"/>
        <v>1.548293947001843E-2</v>
      </c>
      <c r="AO64" s="10">
        <f t="shared" ca="1" si="40"/>
        <v>3.0823909360976978E-2</v>
      </c>
      <c r="AP64" s="10">
        <f t="shared" ca="1" si="41"/>
        <v>4.8641815023463493E-2</v>
      </c>
      <c r="AQ64" s="10">
        <f t="shared" ca="1" si="42"/>
        <v>3.2684642461780287E-2</v>
      </c>
      <c r="AR64" s="10">
        <f t="shared" ca="1" si="43"/>
        <v>3.8931470966763172E-2</v>
      </c>
      <c r="AS64" s="10">
        <f t="shared" ca="1" si="44"/>
        <v>2.6943688098240246E-2</v>
      </c>
      <c r="AT64" s="10">
        <f t="shared" ca="1" si="45"/>
        <v>3.4681924696666422E-2</v>
      </c>
      <c r="AU64" s="10">
        <f t="shared" ca="1" si="46"/>
        <v>-2.3995826597939616E-3</v>
      </c>
      <c r="AV64" s="10">
        <f t="shared" ca="1" si="47"/>
        <v>4.2713077977678503E-2</v>
      </c>
      <c r="AW64" s="10">
        <f t="shared" ca="1" si="48"/>
        <v>3.6541633942045834E-2</v>
      </c>
      <c r="AX64" s="10">
        <f t="shared" ca="1" si="49"/>
        <v>4.5331377505942794E-2</v>
      </c>
      <c r="AY64" s="10">
        <f t="shared" ca="1" si="50"/>
        <v>4.7083661546159741E-2</v>
      </c>
      <c r="AZ64" s="10">
        <f t="shared" ca="1" si="51"/>
        <v>4.7571904290598363E-2</v>
      </c>
      <c r="BA64" s="10">
        <f t="shared" ca="1" si="52"/>
        <v>2.1627350620221555E-2</v>
      </c>
      <c r="BB64" s="10">
        <f t="shared" ca="1" si="53"/>
        <v>4.6805017055006823E-2</v>
      </c>
      <c r="BC64" s="10">
        <f t="shared" ca="1" si="54"/>
        <v>1.4739905289714972E-2</v>
      </c>
      <c r="BD64" s="10">
        <f t="shared" ca="1" si="55"/>
        <v>4.0967465833104497E-2</v>
      </c>
      <c r="BE64" s="10">
        <f t="shared" ca="1" si="56"/>
        <v>1.2416161584682362E-2</v>
      </c>
      <c r="BF64" s="10">
        <f t="shared" ca="1" si="57"/>
        <v>1.6019451353400872E-2</v>
      </c>
      <c r="BG64" s="10">
        <f t="shared" ca="1" si="58"/>
        <v>3.0936911559334278E-2</v>
      </c>
      <c r="BH64" s="10">
        <f t="shared" ca="1" si="59"/>
        <v>6.7171694998226462E-3</v>
      </c>
      <c r="BI64" s="10">
        <f t="shared" ca="1" si="60"/>
        <v>1.2999682536372624E-2</v>
      </c>
      <c r="BJ64" s="10">
        <f t="shared" ca="1" si="61"/>
        <v>1.9141082965520362E-2</v>
      </c>
      <c r="BK64" s="10">
        <f t="shared" ca="1" si="62"/>
        <v>3.1361015934630435E-2</v>
      </c>
      <c r="BL64" s="10">
        <f t="shared" ca="1" si="63"/>
        <v>1.894970275045698E-2</v>
      </c>
      <c r="BM64" s="10">
        <f t="shared" ca="1" si="64"/>
        <v>1.9424840727319356E-2</v>
      </c>
      <c r="BN64" s="10">
        <f t="shared" ca="1" si="65"/>
        <v>4.0643670125605082E-2</v>
      </c>
      <c r="BO64" s="10">
        <f t="shared" ca="1" si="66"/>
        <v>8.8528055832190877E-3</v>
      </c>
      <c r="BP64" s="10">
        <f t="shared" ca="1" si="67"/>
        <v>2.0656876156675066E-2</v>
      </c>
      <c r="BQ64" s="10">
        <f t="shared" ca="1" si="68"/>
        <v>4.3005616788025093E-2</v>
      </c>
      <c r="BR64" s="10">
        <f t="shared" ca="1" si="69"/>
        <v>2.3449472988298983E-3</v>
      </c>
      <c r="BS64" s="10">
        <f t="shared" ca="1" si="70"/>
        <v>1.6059652008588495E-2</v>
      </c>
      <c r="BT64" s="10">
        <f t="shared" ca="1" si="71"/>
        <v>3.1199370789398759E-2</v>
      </c>
      <c r="BU64" s="10">
        <f t="shared" ca="1" si="8"/>
        <v>1.2849906550121949E-2</v>
      </c>
      <c r="BV64" s="10">
        <f t="shared" ca="1" si="72"/>
        <v>1.8791274002365341E-2</v>
      </c>
      <c r="BW64" s="10">
        <f t="shared" ca="1" si="73"/>
        <v>2.5341186956851728E-2</v>
      </c>
      <c r="BX64" s="10">
        <f t="shared" ca="1" si="74"/>
        <v>1.9192215116670925E-2</v>
      </c>
      <c r="BY64" s="10">
        <f t="shared" ca="1" si="75"/>
        <v>-7.337532444921701E-3</v>
      </c>
      <c r="BZ64" s="10">
        <f t="shared" ca="1" si="76"/>
        <v>2.2705037927905507E-2</v>
      </c>
      <c r="CA64" s="10">
        <f t="shared" ca="1" si="77"/>
        <v>6.5035655029544476E-2</v>
      </c>
      <c r="CB64" s="10">
        <f t="shared" ca="1" si="78"/>
        <v>1.3437389421205308E-2</v>
      </c>
      <c r="CC64" s="10">
        <f t="shared" ca="1" si="79"/>
        <v>1.7940261849790237E-2</v>
      </c>
      <c r="CD64" s="10">
        <f t="shared" ca="1" si="80"/>
        <v>9.1009537626414222E-4</v>
      </c>
      <c r="CE64" s="10">
        <f t="shared" ca="1" si="81"/>
        <v>3.1254394935877297E-2</v>
      </c>
      <c r="CF64" s="10">
        <f t="shared" ca="1" si="82"/>
        <v>-8.4476951678943979E-5</v>
      </c>
      <c r="CG64" s="10">
        <f t="shared" ca="1" si="83"/>
        <v>-2.8817737878897255E-4</v>
      </c>
      <c r="CH64" s="10">
        <f t="shared" ca="1" si="84"/>
        <v>3.567460151918013E-2</v>
      </c>
      <c r="CI64" s="10">
        <f t="shared" ca="1" si="85"/>
        <v>2.355198618100043E-2</v>
      </c>
      <c r="CJ64" s="10">
        <f t="shared" ca="1" si="86"/>
        <v>2.3163407309092221E-2</v>
      </c>
      <c r="CK64" s="10">
        <f t="shared" ca="1" si="87"/>
        <v>2.222358545581447E-2</v>
      </c>
      <c r="CL64" s="10">
        <f t="shared" ca="1" si="88"/>
        <v>4.7093228826446364E-2</v>
      </c>
      <c r="CM64" s="10">
        <f t="shared" ca="1" si="89"/>
        <v>4.8108967377374245E-2</v>
      </c>
      <c r="CN64" s="10">
        <f t="shared" ca="1" si="90"/>
        <v>2.906787514031694E-3</v>
      </c>
      <c r="CO64" s="10">
        <f t="shared" ca="1" si="91"/>
        <v>4.9486669431261655E-2</v>
      </c>
      <c r="CP64" s="10">
        <f t="shared" ca="1" si="92"/>
        <v>1.2385415750005837E-3</v>
      </c>
      <c r="CQ64" s="10">
        <f t="shared" ca="1" si="93"/>
        <v>2.9696975725576776E-2</v>
      </c>
      <c r="CR64" s="10">
        <f t="shared" ca="1" si="94"/>
        <v>2.0715864221082726E-2</v>
      </c>
      <c r="CS64" s="10">
        <f t="shared" ca="1" si="95"/>
        <v>3.976294881558378E-2</v>
      </c>
      <c r="CT64" s="10">
        <f t="shared" ca="1" si="96"/>
        <v>6.7110636157300067E-3</v>
      </c>
      <c r="CU64" s="10">
        <f t="shared" ca="1" si="97"/>
        <v>3.1251578821892459E-2</v>
      </c>
      <c r="CV64" s="10">
        <f t="shared" ca="1" si="98"/>
        <v>2.8038071831789697E-2</v>
      </c>
      <c r="CW64" s="10">
        <f t="shared" ca="1" si="99"/>
        <v>2.5510623387537769E-2</v>
      </c>
      <c r="CX64" s="10">
        <f t="shared" ca="1" si="100"/>
        <v>3.0236112739793188E-2</v>
      </c>
      <c r="CY64" s="10">
        <f t="shared" ca="1" si="101"/>
        <v>2.8393239609214672E-2</v>
      </c>
      <c r="CZ64" s="10">
        <f t="shared" ca="1" si="102"/>
        <v>1.5313034121563292E-2</v>
      </c>
      <c r="DA64" s="10">
        <f t="shared" ca="1" si="103"/>
        <v>2.224315211068649E-2</v>
      </c>
      <c r="DB64" s="10">
        <f t="shared" ca="1" si="104"/>
        <v>1.8613578897917208E-2</v>
      </c>
      <c r="DC64" s="10">
        <f t="shared" ca="1" si="105"/>
        <v>1.3958939757462633E-2</v>
      </c>
      <c r="DD64" s="10">
        <f t="shared" ca="1" si="106"/>
        <v>1.0932455033637744E-2</v>
      </c>
    </row>
    <row r="65" spans="1:108">
      <c r="A65" s="9">
        <f ca="1">AVERAGE(I65:XFD65)</f>
        <v>2.479124208383706E-2</v>
      </c>
      <c r="B65" s="9">
        <f t="shared" si="5"/>
        <v>2.4389067830968759E-2</v>
      </c>
      <c r="C65" s="9"/>
      <c r="D65" s="9">
        <f ca="1">VAR(I65:XFD65)</f>
        <v>2.2811896290425088E-4</v>
      </c>
      <c r="E65" s="9">
        <f t="shared" si="3"/>
        <v>2.1501937799392264E-4</v>
      </c>
      <c r="G65" s="10">
        <f t="shared" si="6"/>
        <v>4.9166666666666661</v>
      </c>
      <c r="I65" s="10">
        <f t="shared" ca="1" si="7"/>
        <v>3.8052337551506984E-2</v>
      </c>
      <c r="J65" s="10">
        <f t="shared" ca="1" si="9"/>
        <v>1.7280986230402074E-2</v>
      </c>
      <c r="K65" s="10">
        <f t="shared" ca="1" si="10"/>
        <v>2.9923876348003864E-2</v>
      </c>
      <c r="L65" s="10">
        <f t="shared" ca="1" si="11"/>
        <v>1.5508484274683463E-2</v>
      </c>
      <c r="M65" s="10">
        <f t="shared" ca="1" si="12"/>
        <v>8.7753079528709865E-3</v>
      </c>
      <c r="N65" s="10">
        <f t="shared" ca="1" si="13"/>
        <v>-8.5998009589866621E-3</v>
      </c>
      <c r="O65" s="10">
        <f t="shared" ca="1" si="14"/>
        <v>2.3368649858325406E-2</v>
      </c>
      <c r="P65" s="10">
        <f t="shared" ca="1" si="15"/>
        <v>1.2187241832283858E-2</v>
      </c>
      <c r="Q65" s="10">
        <f t="shared" ca="1" si="16"/>
        <v>1.0469370843569685E-2</v>
      </c>
      <c r="R65" s="10">
        <f t="shared" ca="1" si="17"/>
        <v>3.3913411729139309E-2</v>
      </c>
      <c r="S65" s="10">
        <f t="shared" ca="1" si="18"/>
        <v>2.7924573699656847E-2</v>
      </c>
      <c r="T65" s="10">
        <f t="shared" ca="1" si="19"/>
        <v>2.6648910425212859E-2</v>
      </c>
      <c r="U65" s="10">
        <f t="shared" ca="1" si="20"/>
        <v>8.3803916745546821E-3</v>
      </c>
      <c r="V65" s="10">
        <f t="shared" ca="1" si="21"/>
        <v>1.2529398620252985E-2</v>
      </c>
      <c r="W65" s="10">
        <f t="shared" ca="1" si="22"/>
        <v>2.9273659990146438E-2</v>
      </c>
      <c r="X65" s="10">
        <f t="shared" ca="1" si="23"/>
        <v>3.357779821338152E-2</v>
      </c>
      <c r="Y65" s="10">
        <f t="shared" ca="1" si="24"/>
        <v>-5.3629264866592195E-3</v>
      </c>
      <c r="Z65" s="10">
        <f t="shared" ca="1" si="25"/>
        <v>3.5893672703540991E-2</v>
      </c>
      <c r="AA65" s="10">
        <f t="shared" ca="1" si="26"/>
        <v>3.8518086240931816E-2</v>
      </c>
      <c r="AB65" s="10">
        <f t="shared" ca="1" si="27"/>
        <v>4.1028223587433597E-2</v>
      </c>
      <c r="AC65" s="10">
        <f t="shared" ca="1" si="28"/>
        <v>2.2528025081304057E-2</v>
      </c>
      <c r="AD65" s="10">
        <f t="shared" ca="1" si="29"/>
        <v>2.3610015806697502E-2</v>
      </c>
      <c r="AE65" s="10">
        <f t="shared" ca="1" si="30"/>
        <v>5.1990926552944912E-2</v>
      </c>
      <c r="AF65" s="10">
        <f t="shared" ca="1" si="31"/>
        <v>1.2651545470583787E-2</v>
      </c>
      <c r="AG65" s="10">
        <f t="shared" ca="1" si="32"/>
        <v>1.9147155752371192E-2</v>
      </c>
      <c r="AH65" s="10">
        <f t="shared" ca="1" si="33"/>
        <v>2.6976929231815727E-2</v>
      </c>
      <c r="AI65" s="10">
        <f t="shared" ca="1" si="34"/>
        <v>4.396008055498811E-2</v>
      </c>
      <c r="AJ65" s="10">
        <f t="shared" ca="1" si="35"/>
        <v>2.8109320623175553E-2</v>
      </c>
      <c r="AK65" s="10">
        <f t="shared" ca="1" si="36"/>
        <v>3.1462864660318293E-2</v>
      </c>
      <c r="AL65" s="10">
        <f t="shared" ca="1" si="37"/>
        <v>2.0346830203129739E-2</v>
      </c>
      <c r="AM65" s="10">
        <f t="shared" ca="1" si="38"/>
        <v>5.0524983161430399E-2</v>
      </c>
      <c r="AN65" s="10">
        <f t="shared" ca="1" si="39"/>
        <v>1.7861970392367844E-2</v>
      </c>
      <c r="AO65" s="10">
        <f t="shared" ca="1" si="40"/>
        <v>2.655873515925939E-2</v>
      </c>
      <c r="AP65" s="10">
        <f t="shared" ca="1" si="41"/>
        <v>4.9820845755298757E-2</v>
      </c>
      <c r="AQ65" s="10">
        <f t="shared" ca="1" si="42"/>
        <v>2.7091210352671258E-2</v>
      </c>
      <c r="AR65" s="10">
        <f t="shared" ca="1" si="43"/>
        <v>4.0752443471194826E-2</v>
      </c>
      <c r="AS65" s="10">
        <f t="shared" ca="1" si="44"/>
        <v>2.0585727130751387E-2</v>
      </c>
      <c r="AT65" s="10">
        <f t="shared" ca="1" si="45"/>
        <v>3.0910946216820265E-2</v>
      </c>
      <c r="AU65" s="10">
        <f t="shared" ca="1" si="46"/>
        <v>9.4063429595125253E-4</v>
      </c>
      <c r="AV65" s="10">
        <f t="shared" ca="1" si="47"/>
        <v>4.1670872046957713E-2</v>
      </c>
      <c r="AW65" s="10">
        <f t="shared" ca="1" si="48"/>
        <v>3.9528580475332517E-2</v>
      </c>
      <c r="AX65" s="10">
        <f t="shared" ca="1" si="49"/>
        <v>4.6836194260097212E-2</v>
      </c>
      <c r="AY65" s="10">
        <f t="shared" ca="1" si="50"/>
        <v>5.0275571449320489E-2</v>
      </c>
      <c r="AZ65" s="10">
        <f t="shared" ca="1" si="51"/>
        <v>5.1116430263914228E-2</v>
      </c>
      <c r="BA65" s="10">
        <f t="shared" ca="1" si="52"/>
        <v>2.5777990610422644E-2</v>
      </c>
      <c r="BB65" s="10">
        <f t="shared" ca="1" si="53"/>
        <v>4.8831541036852485E-2</v>
      </c>
      <c r="BC65" s="10">
        <f t="shared" ca="1" si="54"/>
        <v>1.5011439927976501E-2</v>
      </c>
      <c r="BD65" s="10">
        <f t="shared" ca="1" si="55"/>
        <v>4.0418131339059832E-2</v>
      </c>
      <c r="BE65" s="10">
        <f t="shared" ca="1" si="56"/>
        <v>1.5184491371171244E-2</v>
      </c>
      <c r="BF65" s="10">
        <f t="shared" ca="1" si="57"/>
        <v>1.1780973887570819E-2</v>
      </c>
      <c r="BG65" s="10">
        <f t="shared" ca="1" si="58"/>
        <v>3.0548740695614286E-2</v>
      </c>
      <c r="BH65" s="10">
        <f t="shared" ca="1" si="59"/>
        <v>2.6014867330603113E-3</v>
      </c>
      <c r="BI65" s="10">
        <f t="shared" ca="1" si="60"/>
        <v>1.2263311572241342E-2</v>
      </c>
      <c r="BJ65" s="10">
        <f t="shared" ca="1" si="61"/>
        <v>1.9365181760899762E-2</v>
      </c>
      <c r="BK65" s="10">
        <f t="shared" ca="1" si="62"/>
        <v>3.1541772543408529E-2</v>
      </c>
      <c r="BL65" s="10">
        <f t="shared" ca="1" si="63"/>
        <v>2.0666896202394765E-2</v>
      </c>
      <c r="BM65" s="10">
        <f t="shared" ca="1" si="64"/>
        <v>2.5893064720870714E-2</v>
      </c>
      <c r="BN65" s="10">
        <f t="shared" ca="1" si="65"/>
        <v>4.3693331018578009E-2</v>
      </c>
      <c r="BO65" s="10">
        <f t="shared" ca="1" si="66"/>
        <v>9.7877859441810461E-3</v>
      </c>
      <c r="BP65" s="10">
        <f t="shared" ca="1" si="67"/>
        <v>2.0877164874318569E-2</v>
      </c>
      <c r="BQ65" s="10">
        <f t="shared" ca="1" si="68"/>
        <v>3.891788367308787E-2</v>
      </c>
      <c r="BR65" s="10">
        <f t="shared" ca="1" si="69"/>
        <v>2.0074989151802809E-3</v>
      </c>
      <c r="BS65" s="10">
        <f t="shared" ca="1" si="70"/>
        <v>1.3001887552786711E-2</v>
      </c>
      <c r="BT65" s="10">
        <f t="shared" ca="1" si="71"/>
        <v>3.4499730257648228E-2</v>
      </c>
      <c r="BU65" s="10">
        <f t="shared" ca="1" si="8"/>
        <v>1.6158635747854682E-2</v>
      </c>
      <c r="BV65" s="10">
        <f t="shared" ca="1" si="72"/>
        <v>1.6024335164209973E-2</v>
      </c>
      <c r="BW65" s="10">
        <f t="shared" ca="1" si="73"/>
        <v>3.2454154173194978E-2</v>
      </c>
      <c r="BX65" s="10">
        <f t="shared" ca="1" si="74"/>
        <v>1.7835972535775561E-2</v>
      </c>
      <c r="BY65" s="10">
        <f t="shared" ca="1" si="75"/>
        <v>-9.5868785118397495E-3</v>
      </c>
      <c r="BZ65" s="10">
        <f t="shared" ca="1" si="76"/>
        <v>2.531708414387758E-2</v>
      </c>
      <c r="CA65" s="10">
        <f t="shared" ca="1" si="77"/>
        <v>6.5094694066743106E-2</v>
      </c>
      <c r="CB65" s="10">
        <f t="shared" ca="1" si="78"/>
        <v>1.4241981609740518E-2</v>
      </c>
      <c r="CC65" s="10">
        <f t="shared" ca="1" si="79"/>
        <v>2.2064579416809268E-2</v>
      </c>
      <c r="CD65" s="10">
        <f t="shared" ca="1" si="80"/>
        <v>9.7690103350385298E-4</v>
      </c>
      <c r="CE65" s="10">
        <f t="shared" ca="1" si="81"/>
        <v>3.3281811223620353E-2</v>
      </c>
      <c r="CF65" s="10">
        <f t="shared" ca="1" si="82"/>
        <v>2.2480591169875041E-3</v>
      </c>
      <c r="CG65" s="10">
        <f t="shared" ca="1" si="83"/>
        <v>5.4780168929251605E-3</v>
      </c>
      <c r="CH65" s="10">
        <f t="shared" ca="1" si="84"/>
        <v>3.7916947706551976E-2</v>
      </c>
      <c r="CI65" s="10">
        <f t="shared" ca="1" si="85"/>
        <v>1.8930428539214152E-2</v>
      </c>
      <c r="CJ65" s="10">
        <f t="shared" ca="1" si="86"/>
        <v>2.1342911435340992E-2</v>
      </c>
      <c r="CK65" s="10">
        <f t="shared" ca="1" si="87"/>
        <v>2.284938239721325E-2</v>
      </c>
      <c r="CL65" s="10">
        <f t="shared" ca="1" si="88"/>
        <v>4.7769046146587862E-2</v>
      </c>
      <c r="CM65" s="10">
        <f t="shared" ca="1" si="89"/>
        <v>4.6622558412379458E-2</v>
      </c>
      <c r="CN65" s="10">
        <f t="shared" ca="1" si="90"/>
        <v>2.3981478020610896E-3</v>
      </c>
      <c r="CO65" s="10">
        <f t="shared" ca="1" si="91"/>
        <v>5.2932117112056344E-2</v>
      </c>
      <c r="CP65" s="10">
        <f t="shared" ca="1" si="92"/>
        <v>2.1368618654407381E-3</v>
      </c>
      <c r="CQ65" s="10">
        <f t="shared" ca="1" si="93"/>
        <v>3.1952178515841576E-2</v>
      </c>
      <c r="CR65" s="10">
        <f t="shared" ca="1" si="94"/>
        <v>2.2174496157789922E-2</v>
      </c>
      <c r="CS65" s="10">
        <f t="shared" ca="1" si="95"/>
        <v>3.769233619084502E-2</v>
      </c>
      <c r="CT65" s="10">
        <f t="shared" ca="1" si="96"/>
        <v>8.6693676339944202E-3</v>
      </c>
      <c r="CU65" s="10">
        <f t="shared" ca="1" si="97"/>
        <v>2.8048264937307714E-2</v>
      </c>
      <c r="CV65" s="10">
        <f t="shared" ca="1" si="98"/>
        <v>2.6262952912652474E-2</v>
      </c>
      <c r="CW65" s="10">
        <f t="shared" ca="1" si="99"/>
        <v>2.4309544231030582E-2</v>
      </c>
      <c r="CX65" s="10">
        <f t="shared" ca="1" si="100"/>
        <v>3.2894940119505008E-2</v>
      </c>
      <c r="CY65" s="10">
        <f t="shared" ca="1" si="101"/>
        <v>2.7875971415502496E-2</v>
      </c>
      <c r="CZ65" s="10">
        <f t="shared" ca="1" si="102"/>
        <v>1.4258031005618666E-2</v>
      </c>
      <c r="DA65" s="10">
        <f t="shared" ca="1" si="103"/>
        <v>2.6090575652605731E-2</v>
      </c>
      <c r="DB65" s="10">
        <f t="shared" ca="1" si="104"/>
        <v>1.9989295696334904E-2</v>
      </c>
      <c r="DC65" s="10">
        <f t="shared" ca="1" si="105"/>
        <v>8.5370998084505854E-3</v>
      </c>
      <c r="DD65" s="10">
        <f t="shared" ca="1" si="106"/>
        <v>8.6606087397052191E-3</v>
      </c>
    </row>
    <row r="66" spans="1:108">
      <c r="A66" s="9">
        <f ca="1">AVERAGE(I66:XFD66)</f>
        <v>2.491633821612365E-2</v>
      </c>
      <c r="B66" s="9">
        <f t="shared" si="5"/>
        <v>2.4481808382428364E-2</v>
      </c>
      <c r="C66" s="9"/>
      <c r="D66" s="9">
        <f ca="1">VAR(I66:XFD66)</f>
        <v>2.4036934234038446E-4</v>
      </c>
      <c r="E66" s="9">
        <f t="shared" si="3"/>
        <v>2.1616617919084682E-4</v>
      </c>
      <c r="G66" s="10">
        <f t="shared" si="6"/>
        <v>4.9999999999999991</v>
      </c>
      <c r="I66" s="10">
        <f t="shared" ca="1" si="7"/>
        <v>4.1805854137547616E-2</v>
      </c>
      <c r="J66" s="10">
        <f t="shared" ca="1" si="9"/>
        <v>1.5216624736768467E-2</v>
      </c>
      <c r="K66" s="10">
        <f t="shared" ca="1" si="10"/>
        <v>3.1431480449586359E-2</v>
      </c>
      <c r="L66" s="10">
        <f t="shared" ca="1" si="11"/>
        <v>1.9086742123072493E-2</v>
      </c>
      <c r="M66" s="10">
        <f t="shared" ca="1" si="12"/>
        <v>8.1916463461862727E-3</v>
      </c>
      <c r="N66" s="10">
        <f t="shared" ca="1" si="13"/>
        <v>-9.7911028598337852E-3</v>
      </c>
      <c r="O66" s="10">
        <f t="shared" ca="1" si="14"/>
        <v>2.3345965015624484E-2</v>
      </c>
      <c r="P66" s="10">
        <f t="shared" ca="1" si="15"/>
        <v>1.2024375277741119E-2</v>
      </c>
      <c r="Q66" s="10">
        <f t="shared" ca="1" si="16"/>
        <v>1.0718461999753938E-2</v>
      </c>
      <c r="R66" s="10">
        <f t="shared" ca="1" si="17"/>
        <v>3.2538796356062633E-2</v>
      </c>
      <c r="S66" s="10">
        <f t="shared" ca="1" si="18"/>
        <v>2.7894384534917879E-2</v>
      </c>
      <c r="T66" s="10">
        <f t="shared" ca="1" si="19"/>
        <v>2.2130730801682628E-2</v>
      </c>
      <c r="U66" s="10">
        <f t="shared" ca="1" si="20"/>
        <v>5.8053208116455729E-3</v>
      </c>
      <c r="V66" s="10">
        <f t="shared" ca="1" si="21"/>
        <v>1.0782153255102782E-2</v>
      </c>
      <c r="W66" s="10">
        <f t="shared" ca="1" si="22"/>
        <v>3.0510042644028935E-2</v>
      </c>
      <c r="X66" s="10">
        <f t="shared" ca="1" si="23"/>
        <v>3.7377085229218489E-2</v>
      </c>
      <c r="Y66" s="10">
        <f t="shared" ca="1" si="24"/>
        <v>-5.8202384072040328E-3</v>
      </c>
      <c r="Z66" s="10">
        <f t="shared" ca="1" si="25"/>
        <v>3.7311768562589727E-2</v>
      </c>
      <c r="AA66" s="10">
        <f t="shared" ca="1" si="26"/>
        <v>3.8674778938587319E-2</v>
      </c>
      <c r="AB66" s="10">
        <f t="shared" ca="1" si="27"/>
        <v>4.1524109309772107E-2</v>
      </c>
      <c r="AC66" s="10">
        <f t="shared" ca="1" si="28"/>
        <v>2.8035444133930179E-2</v>
      </c>
      <c r="AD66" s="10">
        <f t="shared" ca="1" si="29"/>
        <v>2.1984983976463184E-2</v>
      </c>
      <c r="AE66" s="10">
        <f t="shared" ca="1" si="30"/>
        <v>4.8917900807917948E-2</v>
      </c>
      <c r="AF66" s="10">
        <f t="shared" ca="1" si="31"/>
        <v>1.0570893661572439E-2</v>
      </c>
      <c r="AG66" s="10">
        <f t="shared" ca="1" si="32"/>
        <v>2.177562954109449E-2</v>
      </c>
      <c r="AH66" s="10">
        <f t="shared" ca="1" si="33"/>
        <v>2.9221184978260949E-2</v>
      </c>
      <c r="AI66" s="10">
        <f t="shared" ca="1" si="34"/>
        <v>3.9432478947552203E-2</v>
      </c>
      <c r="AJ66" s="10">
        <f t="shared" ca="1" si="35"/>
        <v>3.0974077259967904E-2</v>
      </c>
      <c r="AK66" s="10">
        <f t="shared" ca="1" si="36"/>
        <v>3.0390152449035427E-2</v>
      </c>
      <c r="AL66" s="10">
        <f t="shared" ca="1" si="37"/>
        <v>2.2987845205647492E-2</v>
      </c>
      <c r="AM66" s="10">
        <f t="shared" ca="1" si="38"/>
        <v>5.7500343417611149E-2</v>
      </c>
      <c r="AN66" s="10">
        <f t="shared" ca="1" si="39"/>
        <v>1.9673758761200116E-2</v>
      </c>
      <c r="AO66" s="10">
        <f t="shared" ca="1" si="40"/>
        <v>3.0347709026293166E-2</v>
      </c>
      <c r="AP66" s="10">
        <f t="shared" ca="1" si="41"/>
        <v>4.7325240218305739E-2</v>
      </c>
      <c r="AQ66" s="10">
        <f t="shared" ca="1" si="42"/>
        <v>2.8446263759356924E-2</v>
      </c>
      <c r="AR66" s="10">
        <f t="shared" ca="1" si="43"/>
        <v>4.3320789419143191E-2</v>
      </c>
      <c r="AS66" s="10">
        <f t="shared" ca="1" si="44"/>
        <v>2.1959347752021526E-2</v>
      </c>
      <c r="AT66" s="10">
        <f t="shared" ca="1" si="45"/>
        <v>3.1772249181153955E-2</v>
      </c>
      <c r="AU66" s="10">
        <f t="shared" ca="1" si="46"/>
        <v>4.8207640679575441E-3</v>
      </c>
      <c r="AV66" s="10">
        <f t="shared" ca="1" si="47"/>
        <v>4.2612347687165382E-2</v>
      </c>
      <c r="AW66" s="10">
        <f t="shared" ca="1" si="48"/>
        <v>4.1132711157019448E-2</v>
      </c>
      <c r="AX66" s="10">
        <f t="shared" ca="1" si="49"/>
        <v>5.2103563997298492E-2</v>
      </c>
      <c r="AY66" s="10">
        <f t="shared" ca="1" si="50"/>
        <v>4.503645357299365E-2</v>
      </c>
      <c r="AZ66" s="10">
        <f t="shared" ca="1" si="51"/>
        <v>4.8536014387504815E-2</v>
      </c>
      <c r="BA66" s="10">
        <f t="shared" ca="1" si="52"/>
        <v>2.4087782771332642E-2</v>
      </c>
      <c r="BB66" s="10">
        <f t="shared" ca="1" si="53"/>
        <v>5.2095778538025869E-2</v>
      </c>
      <c r="BC66" s="10">
        <f t="shared" ca="1" si="54"/>
        <v>1.7327977844790624E-2</v>
      </c>
      <c r="BD66" s="10">
        <f t="shared" ca="1" si="55"/>
        <v>4.0887223976185494E-2</v>
      </c>
      <c r="BE66" s="10">
        <f t="shared" ca="1" si="56"/>
        <v>1.7375898016961586E-2</v>
      </c>
      <c r="BF66" s="10">
        <f t="shared" ca="1" si="57"/>
        <v>1.2338725586133503E-2</v>
      </c>
      <c r="BG66" s="10">
        <f t="shared" ca="1" si="58"/>
        <v>3.0230305278041984E-2</v>
      </c>
      <c r="BH66" s="10">
        <f t="shared" ca="1" si="59"/>
        <v>1.5458323869728052E-3</v>
      </c>
      <c r="BI66" s="10">
        <f t="shared" ca="1" si="60"/>
        <v>1.1083111239820604E-2</v>
      </c>
      <c r="BJ66" s="10">
        <f t="shared" ca="1" si="61"/>
        <v>1.7490136010483156E-2</v>
      </c>
      <c r="BK66" s="10">
        <f t="shared" ca="1" si="62"/>
        <v>3.3935606417192864E-2</v>
      </c>
      <c r="BL66" s="10">
        <f t="shared" ca="1" si="63"/>
        <v>2.7072487433396693E-2</v>
      </c>
      <c r="BM66" s="10">
        <f t="shared" ca="1" si="64"/>
        <v>2.0660042186820056E-2</v>
      </c>
      <c r="BN66" s="10">
        <f t="shared" ca="1" si="65"/>
        <v>4.331600815262969E-2</v>
      </c>
      <c r="BO66" s="10">
        <f t="shared" ca="1" si="66"/>
        <v>5.0595560398996823E-3</v>
      </c>
      <c r="BP66" s="10">
        <f t="shared" ca="1" si="67"/>
        <v>2.4530678929155281E-2</v>
      </c>
      <c r="BQ66" s="10">
        <f t="shared" ca="1" si="68"/>
        <v>3.8877180605946395E-2</v>
      </c>
      <c r="BR66" s="10">
        <f t="shared" ca="1" si="69"/>
        <v>2.6231230374521965E-3</v>
      </c>
      <c r="BS66" s="10">
        <f t="shared" ca="1" si="70"/>
        <v>1.1682234306016552E-2</v>
      </c>
      <c r="BT66" s="10">
        <f t="shared" ca="1" si="71"/>
        <v>4.0685696265424197E-2</v>
      </c>
      <c r="BU66" s="10">
        <f t="shared" ca="1" si="8"/>
        <v>1.590150677934413E-2</v>
      </c>
      <c r="BV66" s="10">
        <f t="shared" ca="1" si="72"/>
        <v>8.5614210204395663E-3</v>
      </c>
      <c r="BW66" s="10">
        <f t="shared" ca="1" si="73"/>
        <v>3.0980415444522787E-2</v>
      </c>
      <c r="BX66" s="10">
        <f t="shared" ca="1" si="74"/>
        <v>1.8557708410162275E-2</v>
      </c>
      <c r="BY66" s="10">
        <f t="shared" ca="1" si="75"/>
        <v>-7.5566124514230663E-3</v>
      </c>
      <c r="BZ66" s="10">
        <f t="shared" ca="1" si="76"/>
        <v>2.8272289009556879E-2</v>
      </c>
      <c r="CA66" s="10">
        <f t="shared" ca="1" si="77"/>
        <v>6.5448922199278642E-2</v>
      </c>
      <c r="CB66" s="10">
        <f t="shared" ca="1" si="78"/>
        <v>7.5835768518011937E-3</v>
      </c>
      <c r="CC66" s="10">
        <f t="shared" ca="1" si="79"/>
        <v>2.3985698631019691E-2</v>
      </c>
      <c r="CD66" s="10">
        <f t="shared" ca="1" si="80"/>
        <v>1.6981909378468258E-5</v>
      </c>
      <c r="CE66" s="10">
        <f t="shared" ca="1" si="81"/>
        <v>3.4731786186093912E-2</v>
      </c>
      <c r="CF66" s="10">
        <f t="shared" ca="1" si="82"/>
        <v>1.473338761790975E-3</v>
      </c>
      <c r="CG66" s="10">
        <f t="shared" ca="1" si="83"/>
        <v>1.5957699757308905E-4</v>
      </c>
      <c r="CH66" s="10">
        <f t="shared" ca="1" si="84"/>
        <v>2.9015463252587217E-2</v>
      </c>
      <c r="CI66" s="10">
        <f t="shared" ca="1" si="85"/>
        <v>2.1959570247103658E-2</v>
      </c>
      <c r="CJ66" s="10">
        <f t="shared" ca="1" si="86"/>
        <v>2.1358388686739012E-2</v>
      </c>
      <c r="CK66" s="10">
        <f t="shared" ca="1" si="87"/>
        <v>1.7444238050227209E-2</v>
      </c>
      <c r="CL66" s="10">
        <f t="shared" ca="1" si="88"/>
        <v>4.8523320191043752E-2</v>
      </c>
      <c r="CM66" s="10">
        <f t="shared" ca="1" si="89"/>
        <v>4.3738859986307582E-2</v>
      </c>
      <c r="CN66" s="10">
        <f t="shared" ca="1" si="90"/>
        <v>6.7202905293232817E-3</v>
      </c>
      <c r="CO66" s="10">
        <f t="shared" ca="1" si="91"/>
        <v>5.305521410171999E-2</v>
      </c>
      <c r="CP66" s="10">
        <f t="shared" ca="1" si="92"/>
        <v>-1.1412252718121011E-3</v>
      </c>
      <c r="CQ66" s="10">
        <f t="shared" ca="1" si="93"/>
        <v>3.2020785027193487E-2</v>
      </c>
      <c r="CR66" s="10">
        <f t="shared" ca="1" si="94"/>
        <v>2.6189258321728404E-2</v>
      </c>
      <c r="CS66" s="10">
        <f t="shared" ca="1" si="95"/>
        <v>3.5384248433664021E-2</v>
      </c>
      <c r="CT66" s="10">
        <f t="shared" ca="1" si="96"/>
        <v>1.1780041563508311E-2</v>
      </c>
      <c r="CU66" s="10">
        <f t="shared" ca="1" si="97"/>
        <v>2.7159444403819861E-2</v>
      </c>
      <c r="CV66" s="10">
        <f t="shared" ca="1" si="98"/>
        <v>2.7899815103348758E-2</v>
      </c>
      <c r="CW66" s="10">
        <f t="shared" ca="1" si="99"/>
        <v>2.534726947927355E-2</v>
      </c>
      <c r="CX66" s="10">
        <f t="shared" ca="1" si="100"/>
        <v>3.1923038313064145E-2</v>
      </c>
      <c r="CY66" s="10">
        <f t="shared" ca="1" si="101"/>
        <v>2.7784481243266816E-2</v>
      </c>
      <c r="CZ66" s="10">
        <f t="shared" ca="1" si="102"/>
        <v>1.1842793855221924E-2</v>
      </c>
      <c r="DA66" s="10">
        <f t="shared" ca="1" si="103"/>
        <v>2.2728888870266948E-2</v>
      </c>
      <c r="DB66" s="10">
        <f t="shared" ca="1" si="104"/>
        <v>2.2852725698326557E-2</v>
      </c>
      <c r="DC66" s="10">
        <f t="shared" ca="1" si="105"/>
        <v>7.6570534770744082E-3</v>
      </c>
      <c r="DD66" s="10">
        <f t="shared" ca="1" si="106"/>
        <v>9.7307366478285671E-3</v>
      </c>
    </row>
    <row r="67" spans="1:108">
      <c r="A67" s="9">
        <f ca="1">AVERAGE(I67:XFD67)</f>
        <v>2.4740445224654101E-2</v>
      </c>
      <c r="B67" s="9">
        <f t="shared" si="5"/>
        <v>2.457301606740056E-2</v>
      </c>
      <c r="C67" s="9"/>
      <c r="D67" s="9">
        <f ca="1">VAR(I67:XFD67)</f>
        <v>2.3240710480044308E-4</v>
      </c>
      <c r="E67" s="9">
        <f t="shared" si="3"/>
        <v>2.1727538377256389E-4</v>
      </c>
      <c r="G67" s="10">
        <f t="shared" ref="G67:G126" si="107">G66+$N$2</f>
        <v>5.0833333333333321</v>
      </c>
      <c r="I67" s="10">
        <f t="shared" ca="1" si="7"/>
        <v>4.0580909491923577E-2</v>
      </c>
      <c r="J67" s="10">
        <f t="shared" ca="1" si="9"/>
        <v>1.1636864917443071E-2</v>
      </c>
      <c r="K67" s="10">
        <f t="shared" ca="1" si="10"/>
        <v>3.3020389513920889E-2</v>
      </c>
      <c r="L67" s="10">
        <f t="shared" ca="1" si="11"/>
        <v>1.9863186331931456E-2</v>
      </c>
      <c r="M67" s="10">
        <f t="shared" ca="1" si="12"/>
        <v>8.7154936246489883E-3</v>
      </c>
      <c r="N67" s="10">
        <f t="shared" ca="1" si="13"/>
        <v>-3.4720131503130887E-3</v>
      </c>
      <c r="O67" s="10">
        <f t="shared" ca="1" si="14"/>
        <v>2.6500726898161599E-2</v>
      </c>
      <c r="P67" s="10">
        <f t="shared" ca="1" si="15"/>
        <v>9.8511064393366418E-3</v>
      </c>
      <c r="Q67" s="10">
        <f t="shared" ca="1" si="16"/>
        <v>1.3715254945370058E-2</v>
      </c>
      <c r="R67" s="10">
        <f t="shared" ca="1" si="17"/>
        <v>2.4182848650858367E-2</v>
      </c>
      <c r="S67" s="10">
        <f t="shared" ca="1" si="18"/>
        <v>2.7162953415553207E-2</v>
      </c>
      <c r="T67" s="10">
        <f t="shared" ca="1" si="19"/>
        <v>1.7081032425119481E-2</v>
      </c>
      <c r="U67" s="10">
        <f t="shared" ca="1" si="20"/>
        <v>5.9705573793426983E-3</v>
      </c>
      <c r="V67" s="10">
        <f t="shared" ca="1" si="21"/>
        <v>9.4583334463424883E-3</v>
      </c>
      <c r="W67" s="10">
        <f t="shared" ca="1" si="22"/>
        <v>3.085301015116736E-2</v>
      </c>
      <c r="X67" s="10">
        <f t="shared" ca="1" si="23"/>
        <v>3.6362186421962851E-2</v>
      </c>
      <c r="Y67" s="10">
        <f t="shared" ca="1" si="24"/>
        <v>-2.4648054705312659E-3</v>
      </c>
      <c r="Z67" s="10">
        <f t="shared" ca="1" si="25"/>
        <v>3.8802047545934207E-2</v>
      </c>
      <c r="AA67" s="10">
        <f t="shared" ca="1" si="26"/>
        <v>3.6067687961818022E-2</v>
      </c>
      <c r="AB67" s="10">
        <f t="shared" ca="1" si="27"/>
        <v>4.4739395591457072E-2</v>
      </c>
      <c r="AC67" s="10">
        <f t="shared" ca="1" si="28"/>
        <v>2.7783471920880629E-2</v>
      </c>
      <c r="AD67" s="10">
        <f t="shared" ca="1" si="29"/>
        <v>2.1527652356893339E-2</v>
      </c>
      <c r="AE67" s="10">
        <f t="shared" ca="1" si="30"/>
        <v>4.969724344045242E-2</v>
      </c>
      <c r="AF67" s="10">
        <f t="shared" ca="1" si="31"/>
        <v>5.8238544704834281E-3</v>
      </c>
      <c r="AG67" s="10">
        <f t="shared" ca="1" si="32"/>
        <v>2.5874719253649765E-2</v>
      </c>
      <c r="AH67" s="10">
        <f t="shared" ca="1" si="33"/>
        <v>2.8276191426994939E-2</v>
      </c>
      <c r="AI67" s="10">
        <f t="shared" ca="1" si="34"/>
        <v>3.8810834363877694E-2</v>
      </c>
      <c r="AJ67" s="10">
        <f t="shared" ca="1" si="35"/>
        <v>2.9569558554196306E-2</v>
      </c>
      <c r="AK67" s="10">
        <f t="shared" ca="1" si="36"/>
        <v>2.787221536559082E-2</v>
      </c>
      <c r="AL67" s="10">
        <f t="shared" ca="1" si="37"/>
        <v>1.9769468739071525E-2</v>
      </c>
      <c r="AM67" s="10">
        <f t="shared" ca="1" si="38"/>
        <v>5.6000565667033923E-2</v>
      </c>
      <c r="AN67" s="10">
        <f t="shared" ca="1" si="39"/>
        <v>1.6987276181916672E-2</v>
      </c>
      <c r="AO67" s="10">
        <f t="shared" ca="1" si="40"/>
        <v>2.8422282318644965E-2</v>
      </c>
      <c r="AP67" s="10">
        <f t="shared" ca="1" si="41"/>
        <v>4.8171773699071184E-2</v>
      </c>
      <c r="AQ67" s="10">
        <f t="shared" ca="1" si="42"/>
        <v>2.5294523209162725E-2</v>
      </c>
      <c r="AR67" s="10">
        <f t="shared" ca="1" si="43"/>
        <v>4.3238208201855581E-2</v>
      </c>
      <c r="AS67" s="10">
        <f t="shared" ca="1" si="44"/>
        <v>2.4226579244838009E-2</v>
      </c>
      <c r="AT67" s="10">
        <f t="shared" ca="1" si="45"/>
        <v>2.7748804638864602E-2</v>
      </c>
      <c r="AU67" s="10">
        <f t="shared" ca="1" si="46"/>
        <v>8.1646150739257475E-3</v>
      </c>
      <c r="AV67" s="10">
        <f t="shared" ca="1" si="47"/>
        <v>4.2640813176153543E-2</v>
      </c>
      <c r="AW67" s="10">
        <f t="shared" ca="1" si="48"/>
        <v>3.7689681002036922E-2</v>
      </c>
      <c r="AX67" s="10">
        <f t="shared" ca="1" si="49"/>
        <v>5.0504998182120051E-2</v>
      </c>
      <c r="AY67" s="10">
        <f t="shared" ca="1" si="50"/>
        <v>4.172233900354777E-2</v>
      </c>
      <c r="AZ67" s="10">
        <f t="shared" ca="1" si="51"/>
        <v>4.7864193696141692E-2</v>
      </c>
      <c r="BA67" s="10">
        <f t="shared" ca="1" si="52"/>
        <v>2.652788771612196E-2</v>
      </c>
      <c r="BB67" s="10">
        <f t="shared" ca="1" si="53"/>
        <v>5.3125572065134519E-2</v>
      </c>
      <c r="BC67" s="10">
        <f t="shared" ca="1" si="54"/>
        <v>2.2224644103709022E-2</v>
      </c>
      <c r="BD67" s="10">
        <f t="shared" ca="1" si="55"/>
        <v>4.006659385329351E-2</v>
      </c>
      <c r="BE67" s="10">
        <f t="shared" ca="1" si="56"/>
        <v>1.4172477103268546E-2</v>
      </c>
      <c r="BF67" s="10">
        <f t="shared" ca="1" si="57"/>
        <v>1.063051018457483E-2</v>
      </c>
      <c r="BG67" s="10">
        <f t="shared" ca="1" si="58"/>
        <v>3.4843956321481781E-2</v>
      </c>
      <c r="BH67" s="10">
        <f t="shared" ca="1" si="59"/>
        <v>-2.3163465476863385E-3</v>
      </c>
      <c r="BI67" s="10">
        <f t="shared" ca="1" si="60"/>
        <v>1.2435933554873274E-2</v>
      </c>
      <c r="BJ67" s="10">
        <f t="shared" ca="1" si="61"/>
        <v>1.785592315068241E-2</v>
      </c>
      <c r="BK67" s="10">
        <f t="shared" ca="1" si="62"/>
        <v>3.2612026085197629E-2</v>
      </c>
      <c r="BL67" s="10">
        <f t="shared" ca="1" si="63"/>
        <v>2.7721619791829834E-2</v>
      </c>
      <c r="BM67" s="10">
        <f t="shared" ca="1" si="64"/>
        <v>2.4537499977589722E-2</v>
      </c>
      <c r="BN67" s="10">
        <f t="shared" ca="1" si="65"/>
        <v>4.6194165586336017E-2</v>
      </c>
      <c r="BO67" s="10">
        <f t="shared" ca="1" si="66"/>
        <v>1.2334734053928355E-2</v>
      </c>
      <c r="BP67" s="10">
        <f t="shared" ca="1" si="67"/>
        <v>2.1421290694780486E-2</v>
      </c>
      <c r="BQ67" s="10">
        <f t="shared" ca="1" si="68"/>
        <v>3.9543587189461944E-2</v>
      </c>
      <c r="BR67" s="10">
        <f t="shared" ca="1" si="69"/>
        <v>2.2892631355604636E-3</v>
      </c>
      <c r="BS67" s="10">
        <f t="shared" ca="1" si="70"/>
        <v>1.0693097333934719E-2</v>
      </c>
      <c r="BT67" s="10">
        <f t="shared" ca="1" si="71"/>
        <v>4.2071098858214154E-2</v>
      </c>
      <c r="BU67" s="10">
        <f t="shared" ca="1" si="8"/>
        <v>9.9907673507844113E-3</v>
      </c>
      <c r="BV67" s="10">
        <f t="shared" ca="1" si="72"/>
        <v>7.8453044451442886E-3</v>
      </c>
      <c r="BW67" s="10">
        <f t="shared" ca="1" si="73"/>
        <v>3.5039151357640672E-2</v>
      </c>
      <c r="BX67" s="10">
        <f t="shared" ca="1" si="74"/>
        <v>2.0544896314967528E-2</v>
      </c>
      <c r="BY67" s="10">
        <f t="shared" ca="1" si="75"/>
        <v>-4.1750909979868262E-3</v>
      </c>
      <c r="BZ67" s="10">
        <f t="shared" ca="1" si="76"/>
        <v>3.1166931583397117E-2</v>
      </c>
      <c r="CA67" s="10">
        <f t="shared" ca="1" si="77"/>
        <v>6.1855445083097142E-2</v>
      </c>
      <c r="CB67" s="10">
        <f t="shared" ca="1" si="78"/>
        <v>5.2641788086406341E-3</v>
      </c>
      <c r="CC67" s="10">
        <f t="shared" ca="1" si="79"/>
        <v>2.4724092284551826E-2</v>
      </c>
      <c r="CD67" s="10">
        <f t="shared" ca="1" si="80"/>
        <v>-3.7917221018832674E-3</v>
      </c>
      <c r="CE67" s="10">
        <f t="shared" ca="1" si="81"/>
        <v>3.5591274991774897E-2</v>
      </c>
      <c r="CF67" s="10">
        <f t="shared" ca="1" si="82"/>
        <v>4.3973038842747489E-3</v>
      </c>
      <c r="CG67" s="10">
        <f t="shared" ca="1" si="83"/>
        <v>5.1894587275884843E-3</v>
      </c>
      <c r="CH67" s="10">
        <f t="shared" ca="1" si="84"/>
        <v>2.349175182214901E-2</v>
      </c>
      <c r="CI67" s="10">
        <f t="shared" ca="1" si="85"/>
        <v>2.3867802354678249E-2</v>
      </c>
      <c r="CJ67" s="10">
        <f t="shared" ca="1" si="86"/>
        <v>2.0865162410313075E-2</v>
      </c>
      <c r="CK67" s="10">
        <f t="shared" ca="1" si="87"/>
        <v>1.7569257240512524E-2</v>
      </c>
      <c r="CL67" s="10">
        <f t="shared" ca="1" si="88"/>
        <v>5.0118993545613846E-2</v>
      </c>
      <c r="CM67" s="10">
        <f t="shared" ca="1" si="89"/>
        <v>4.494952629445724E-2</v>
      </c>
      <c r="CN67" s="10">
        <f t="shared" ca="1" si="90"/>
        <v>8.1158143489014935E-3</v>
      </c>
      <c r="CO67" s="10">
        <f t="shared" ca="1" si="91"/>
        <v>5.4509334014429721E-2</v>
      </c>
      <c r="CP67" s="10">
        <f t="shared" ca="1" si="92"/>
        <v>-8.3053523556427325E-4</v>
      </c>
      <c r="CQ67" s="10">
        <f t="shared" ca="1" si="93"/>
        <v>3.3781343998580689E-2</v>
      </c>
      <c r="CR67" s="10">
        <f t="shared" ca="1" si="94"/>
        <v>2.675918784285437E-2</v>
      </c>
      <c r="CS67" s="10">
        <f t="shared" ca="1" si="95"/>
        <v>3.3313288194811552E-2</v>
      </c>
      <c r="CT67" s="10">
        <f t="shared" ca="1" si="96"/>
        <v>1.6193412379848081E-2</v>
      </c>
      <c r="CU67" s="10">
        <f t="shared" ca="1" si="97"/>
        <v>2.4332896078463756E-2</v>
      </c>
      <c r="CV67" s="10">
        <f t="shared" ca="1" si="98"/>
        <v>2.4562023827929051E-2</v>
      </c>
      <c r="CW67" s="10">
        <f t="shared" ca="1" si="99"/>
        <v>2.1538236777540559E-2</v>
      </c>
      <c r="CX67" s="10">
        <f t="shared" ca="1" si="100"/>
        <v>2.8225449544590026E-2</v>
      </c>
      <c r="CY67" s="10">
        <f t="shared" ca="1" si="101"/>
        <v>2.9879936737509848E-2</v>
      </c>
      <c r="CZ67" s="10">
        <f t="shared" ca="1" si="102"/>
        <v>1.0445992642611313E-2</v>
      </c>
      <c r="DA67" s="10">
        <f t="shared" ca="1" si="103"/>
        <v>2.0595272454270667E-2</v>
      </c>
      <c r="DB67" s="10">
        <f t="shared" ca="1" si="104"/>
        <v>2.0814644095021193E-2</v>
      </c>
      <c r="DC67" s="10">
        <f t="shared" ca="1" si="105"/>
        <v>5.0118213424978388E-3</v>
      </c>
      <c r="DD67" s="10">
        <f t="shared" ca="1" si="106"/>
        <v>1.0997354090260375E-2</v>
      </c>
    </row>
    <row r="68" spans="1:108">
      <c r="A68" s="9">
        <f ca="1">AVERAGE(I68:XFD68)</f>
        <v>2.4898031800364189E-2</v>
      </c>
      <c r="B68" s="9">
        <f t="shared" si="5"/>
        <v>2.466271622193987E-2</v>
      </c>
      <c r="C68" s="9"/>
      <c r="D68" s="9">
        <f ca="1">VAR(I68:XFD68)</f>
        <v>2.2483130193848898E-4</v>
      </c>
      <c r="E68" s="9">
        <f t="shared" si="3"/>
        <v>2.183482243027291E-4</v>
      </c>
      <c r="G68" s="10">
        <f t="shared" si="107"/>
        <v>5.1666666666666652</v>
      </c>
      <c r="I68" s="10">
        <f t="shared" ca="1" si="7"/>
        <v>4.2089457324471176E-2</v>
      </c>
      <c r="J68" s="10">
        <f t="shared" ca="1" si="9"/>
        <v>1.3557103198340597E-2</v>
      </c>
      <c r="K68" s="10">
        <f t="shared" ca="1" si="10"/>
        <v>2.9799161201965338E-2</v>
      </c>
      <c r="L68" s="10">
        <f t="shared" ca="1" si="11"/>
        <v>2.114584136044699E-2</v>
      </c>
      <c r="M68" s="10">
        <f t="shared" ca="1" si="12"/>
        <v>1.5991638591563211E-2</v>
      </c>
      <c r="N68" s="10">
        <f t="shared" ca="1" si="13"/>
        <v>-4.9156384562694128E-3</v>
      </c>
      <c r="O68" s="10">
        <f t="shared" ca="1" si="14"/>
        <v>2.5264437053139271E-2</v>
      </c>
      <c r="P68" s="10">
        <f t="shared" ca="1" si="15"/>
        <v>1.0926420925041749E-2</v>
      </c>
      <c r="Q68" s="10">
        <f t="shared" ca="1" si="16"/>
        <v>1.5325721892230259E-2</v>
      </c>
      <c r="R68" s="10">
        <f t="shared" ca="1" si="17"/>
        <v>2.9068645044133038E-2</v>
      </c>
      <c r="S68" s="10">
        <f t="shared" ca="1" si="18"/>
        <v>3.2863424452965542E-2</v>
      </c>
      <c r="T68" s="10">
        <f t="shared" ca="1" si="19"/>
        <v>1.7728413798158645E-2</v>
      </c>
      <c r="U68" s="10">
        <f t="shared" ca="1" si="20"/>
        <v>1.1939272155055533E-2</v>
      </c>
      <c r="V68" s="10">
        <f t="shared" ca="1" si="21"/>
        <v>6.104596952171624E-3</v>
      </c>
      <c r="W68" s="10">
        <f t="shared" ca="1" si="22"/>
        <v>3.2691985085768697E-2</v>
      </c>
      <c r="X68" s="10">
        <f t="shared" ca="1" si="23"/>
        <v>3.8332165100622262E-2</v>
      </c>
      <c r="Y68" s="10">
        <f t="shared" ca="1" si="24"/>
        <v>3.5888803835546273E-3</v>
      </c>
      <c r="Z68" s="10">
        <f t="shared" ca="1" si="25"/>
        <v>4.0343974457610718E-2</v>
      </c>
      <c r="AA68" s="10">
        <f t="shared" ca="1" si="26"/>
        <v>3.51344089050235E-2</v>
      </c>
      <c r="AB68" s="10">
        <f t="shared" ca="1" si="27"/>
        <v>4.2541812854300233E-2</v>
      </c>
      <c r="AC68" s="10">
        <f t="shared" ca="1" si="28"/>
        <v>2.8727155167080767E-2</v>
      </c>
      <c r="AD68" s="10">
        <f t="shared" ca="1" si="29"/>
        <v>2.4112665361945028E-2</v>
      </c>
      <c r="AE68" s="10">
        <f t="shared" ca="1" si="30"/>
        <v>5.3557756529544677E-2</v>
      </c>
      <c r="AF68" s="10">
        <f t="shared" ca="1" si="31"/>
        <v>7.124313656217995E-3</v>
      </c>
      <c r="AG68" s="10">
        <f t="shared" ca="1" si="32"/>
        <v>2.8555603219875311E-2</v>
      </c>
      <c r="AH68" s="10">
        <f t="shared" ca="1" si="33"/>
        <v>2.7873333932336548E-2</v>
      </c>
      <c r="AI68" s="10">
        <f t="shared" ca="1" si="34"/>
        <v>3.901365134495427E-2</v>
      </c>
      <c r="AJ68" s="10">
        <f t="shared" ca="1" si="35"/>
        <v>2.7922738543505257E-2</v>
      </c>
      <c r="AK68" s="10">
        <f t="shared" ca="1" si="36"/>
        <v>3.2855969624590559E-2</v>
      </c>
      <c r="AL68" s="10">
        <f t="shared" ca="1" si="37"/>
        <v>1.6959534257874057E-2</v>
      </c>
      <c r="AM68" s="10">
        <f t="shared" ca="1" si="38"/>
        <v>5.663928650893419E-2</v>
      </c>
      <c r="AN68" s="10">
        <f t="shared" ca="1" si="39"/>
        <v>1.5356504353210747E-2</v>
      </c>
      <c r="AO68" s="10">
        <f t="shared" ca="1" si="40"/>
        <v>2.884411250748679E-2</v>
      </c>
      <c r="AP68" s="10">
        <f t="shared" ca="1" si="41"/>
        <v>3.8600537504052901E-2</v>
      </c>
      <c r="AQ68" s="10">
        <f t="shared" ca="1" si="42"/>
        <v>1.8622732729009488E-2</v>
      </c>
      <c r="AR68" s="10">
        <f t="shared" ca="1" si="43"/>
        <v>4.0940926928165658E-2</v>
      </c>
      <c r="AS68" s="10">
        <f t="shared" ca="1" si="44"/>
        <v>1.9416670977023716E-2</v>
      </c>
      <c r="AT68" s="10">
        <f t="shared" ca="1" si="45"/>
        <v>3.5365557379293582E-2</v>
      </c>
      <c r="AU68" s="10">
        <f t="shared" ca="1" si="46"/>
        <v>9.2579070460343544E-3</v>
      </c>
      <c r="AV68" s="10">
        <f t="shared" ca="1" si="47"/>
        <v>4.7341310185096165E-2</v>
      </c>
      <c r="AW68" s="10">
        <f t="shared" ca="1" si="48"/>
        <v>3.8167838273363119E-2</v>
      </c>
      <c r="AX68" s="10">
        <f t="shared" ca="1" si="49"/>
        <v>4.4976713201840282E-2</v>
      </c>
      <c r="AY68" s="10">
        <f t="shared" ca="1" si="50"/>
        <v>3.8784864745047887E-2</v>
      </c>
      <c r="AZ68" s="10">
        <f t="shared" ca="1" si="51"/>
        <v>4.4662505108558265E-2</v>
      </c>
      <c r="BA68" s="10">
        <f t="shared" ca="1" si="52"/>
        <v>2.5529572492125681E-2</v>
      </c>
      <c r="BB68" s="10">
        <f t="shared" ca="1" si="53"/>
        <v>5.1081123926993356E-2</v>
      </c>
      <c r="BC68" s="10">
        <f t="shared" ca="1" si="54"/>
        <v>1.9681305618207606E-2</v>
      </c>
      <c r="BD68" s="10">
        <f t="shared" ca="1" si="55"/>
        <v>4.1806774283069198E-2</v>
      </c>
      <c r="BE68" s="10">
        <f t="shared" ca="1" si="56"/>
        <v>2.0388711118623445E-2</v>
      </c>
      <c r="BF68" s="10">
        <f t="shared" ca="1" si="57"/>
        <v>1.5263830012170292E-2</v>
      </c>
      <c r="BG68" s="10">
        <f t="shared" ca="1" si="58"/>
        <v>3.2452147081351267E-2</v>
      </c>
      <c r="BH68" s="10">
        <f t="shared" ca="1" si="59"/>
        <v>-2.2597708495212003E-3</v>
      </c>
      <c r="BI68" s="10">
        <f t="shared" ca="1" si="60"/>
        <v>1.2602304062244397E-2</v>
      </c>
      <c r="BJ68" s="10">
        <f t="shared" ca="1" si="61"/>
        <v>1.977301371890354E-2</v>
      </c>
      <c r="BK68" s="10">
        <f t="shared" ca="1" si="62"/>
        <v>3.155820338331191E-2</v>
      </c>
      <c r="BL68" s="10">
        <f t="shared" ca="1" si="63"/>
        <v>2.7712470020915699E-2</v>
      </c>
      <c r="BM68" s="10">
        <f t="shared" ca="1" si="64"/>
        <v>2.4008666173316217E-2</v>
      </c>
      <c r="BN68" s="10">
        <f t="shared" ca="1" si="65"/>
        <v>4.6060319627794485E-2</v>
      </c>
      <c r="BO68" s="10">
        <f t="shared" ca="1" si="66"/>
        <v>1.1389117509902971E-2</v>
      </c>
      <c r="BP68" s="10">
        <f t="shared" ca="1" si="67"/>
        <v>2.3855578056830019E-2</v>
      </c>
      <c r="BQ68" s="10">
        <f t="shared" ca="1" si="68"/>
        <v>4.127340292479903E-2</v>
      </c>
      <c r="BR68" s="10">
        <f t="shared" ca="1" si="69"/>
        <v>9.3004514871553056E-4</v>
      </c>
      <c r="BS68" s="10">
        <f t="shared" ca="1" si="70"/>
        <v>1.1047822251278884E-2</v>
      </c>
      <c r="BT68" s="10">
        <f t="shared" ca="1" si="71"/>
        <v>4.5674994649088321E-2</v>
      </c>
      <c r="BU68" s="10">
        <f t="shared" ca="1" si="8"/>
        <v>1.3202449882007403E-2</v>
      </c>
      <c r="BV68" s="10">
        <f t="shared" ca="1" si="72"/>
        <v>9.3587787873428089E-3</v>
      </c>
      <c r="BW68" s="10">
        <f t="shared" ca="1" si="73"/>
        <v>2.8958126628142809E-2</v>
      </c>
      <c r="BX68" s="10">
        <f t="shared" ca="1" si="74"/>
        <v>2.0876892547470251E-2</v>
      </c>
      <c r="BY68" s="10">
        <f t="shared" ca="1" si="75"/>
        <v>-9.7689159756108538E-3</v>
      </c>
      <c r="BZ68" s="10">
        <f t="shared" ca="1" si="76"/>
        <v>3.2036452820086818E-2</v>
      </c>
      <c r="CA68" s="10">
        <f t="shared" ca="1" si="77"/>
        <v>5.673947533332413E-2</v>
      </c>
      <c r="CB68" s="10">
        <f t="shared" ca="1" si="78"/>
        <v>3.4654695441383005E-3</v>
      </c>
      <c r="CC68" s="10">
        <f t="shared" ca="1" si="79"/>
        <v>2.6540905092408307E-2</v>
      </c>
      <c r="CD68" s="10">
        <f t="shared" ca="1" si="80"/>
        <v>-6.1737891598026388E-4</v>
      </c>
      <c r="CE68" s="10">
        <f t="shared" ca="1" si="81"/>
        <v>3.3828189078926166E-2</v>
      </c>
      <c r="CF68" s="10">
        <f t="shared" ca="1" si="82"/>
        <v>3.5012710756772468E-3</v>
      </c>
      <c r="CG68" s="10">
        <f t="shared" ca="1" si="83"/>
        <v>8.5085829137811781E-3</v>
      </c>
      <c r="CH68" s="10">
        <f t="shared" ca="1" si="84"/>
        <v>2.7446652201078642E-2</v>
      </c>
      <c r="CI68" s="10">
        <f t="shared" ca="1" si="85"/>
        <v>2.6613652995482625E-2</v>
      </c>
      <c r="CJ68" s="10">
        <f t="shared" ca="1" si="86"/>
        <v>1.9787608267107189E-2</v>
      </c>
      <c r="CK68" s="10">
        <f t="shared" ca="1" si="87"/>
        <v>1.1626934237447433E-2</v>
      </c>
      <c r="CL68" s="10">
        <f t="shared" ca="1" si="88"/>
        <v>5.2540995434436071E-2</v>
      </c>
      <c r="CM68" s="10">
        <f t="shared" ca="1" si="89"/>
        <v>4.3439473871047227E-2</v>
      </c>
      <c r="CN68" s="10">
        <f t="shared" ca="1" si="90"/>
        <v>7.4282769098656387E-3</v>
      </c>
      <c r="CO68" s="10">
        <f t="shared" ca="1" si="91"/>
        <v>5.6081785676071763E-2</v>
      </c>
      <c r="CP68" s="10">
        <f t="shared" ca="1" si="92"/>
        <v>-1.8665007346131276E-3</v>
      </c>
      <c r="CQ68" s="10">
        <f t="shared" ca="1" si="93"/>
        <v>3.3745152940025364E-2</v>
      </c>
      <c r="CR68" s="10">
        <f t="shared" ca="1" si="94"/>
        <v>2.5504533929521626E-2</v>
      </c>
      <c r="CS68" s="10">
        <f t="shared" ca="1" si="95"/>
        <v>3.3191769661680297E-2</v>
      </c>
      <c r="CT68" s="10">
        <f t="shared" ca="1" si="96"/>
        <v>1.5163354879902427E-2</v>
      </c>
      <c r="CU68" s="10">
        <f t="shared" ca="1" si="97"/>
        <v>2.3804795541972533E-2</v>
      </c>
      <c r="CV68" s="10">
        <f t="shared" ca="1" si="98"/>
        <v>2.4392330231404451E-2</v>
      </c>
      <c r="CW68" s="10">
        <f t="shared" ca="1" si="99"/>
        <v>2.2162365414495473E-2</v>
      </c>
      <c r="CX68" s="10">
        <f t="shared" ca="1" si="100"/>
        <v>2.7620558613930975E-2</v>
      </c>
      <c r="CY68" s="10">
        <f t="shared" ca="1" si="101"/>
        <v>2.8787560304064982E-2</v>
      </c>
      <c r="CZ68" s="10">
        <f t="shared" ca="1" si="102"/>
        <v>1.0854442699656616E-2</v>
      </c>
      <c r="DA68" s="10">
        <f t="shared" ca="1" si="103"/>
        <v>1.9371432497334737E-2</v>
      </c>
      <c r="DB68" s="10">
        <f t="shared" ca="1" si="104"/>
        <v>2.0232590837177301E-2</v>
      </c>
      <c r="DC68" s="10">
        <f t="shared" ca="1" si="105"/>
        <v>4.697366214404022E-3</v>
      </c>
      <c r="DD68" s="10">
        <f t="shared" ca="1" si="106"/>
        <v>7.5142060257538728E-3</v>
      </c>
    </row>
    <row r="69" spans="1:108">
      <c r="A69" s="9">
        <f ca="1">AVERAGE(I69:XFD69)</f>
        <v>2.4973790898638742E-2</v>
      </c>
      <c r="B69" s="9">
        <f t="shared" si="5"/>
        <v>2.4750933763332667E-2</v>
      </c>
      <c r="C69" s="9"/>
      <c r="D69" s="9">
        <f ca="1">VAR(I69:XFD69)</f>
        <v>2.2086191184751867E-4</v>
      </c>
      <c r="E69" s="9">
        <f t="shared" si="3"/>
        <v>2.1938589293675451E-4</v>
      </c>
      <c r="G69" s="10">
        <f t="shared" si="107"/>
        <v>5.2499999999999982</v>
      </c>
      <c r="I69" s="10">
        <f t="shared" ca="1" si="7"/>
        <v>3.8752444756480077E-2</v>
      </c>
      <c r="J69" s="10">
        <f t="shared" ca="1" si="9"/>
        <v>1.8486154648252033E-2</v>
      </c>
      <c r="K69" s="10">
        <f t="shared" ca="1" si="10"/>
        <v>2.89443730283344E-2</v>
      </c>
      <c r="L69" s="10">
        <f t="shared" ca="1" si="11"/>
        <v>2.0493086154899698E-2</v>
      </c>
      <c r="M69" s="10">
        <f t="shared" ca="1" si="12"/>
        <v>1.5066105032145706E-2</v>
      </c>
      <c r="N69" s="10">
        <f t="shared" ca="1" si="13"/>
        <v>-2.0895987742029169E-3</v>
      </c>
      <c r="O69" s="10">
        <f t="shared" ca="1" si="14"/>
        <v>2.4501644681743016E-2</v>
      </c>
      <c r="P69" s="10">
        <f t="shared" ca="1" si="15"/>
        <v>1.342615848180773E-2</v>
      </c>
      <c r="Q69" s="10">
        <f t="shared" ca="1" si="16"/>
        <v>1.1795667489157139E-2</v>
      </c>
      <c r="R69" s="10">
        <f t="shared" ca="1" si="17"/>
        <v>3.0352237125060744E-2</v>
      </c>
      <c r="S69" s="10">
        <f t="shared" ca="1" si="18"/>
        <v>3.2343433168970197E-2</v>
      </c>
      <c r="T69" s="10">
        <f t="shared" ca="1" si="19"/>
        <v>1.6592211869666376E-2</v>
      </c>
      <c r="U69" s="10">
        <f t="shared" ca="1" si="20"/>
        <v>1.2710889076892433E-2</v>
      </c>
      <c r="V69" s="10">
        <f t="shared" ca="1" si="21"/>
        <v>8.4909808493908411E-3</v>
      </c>
      <c r="W69" s="10">
        <f t="shared" ca="1" si="22"/>
        <v>3.3446269744843188E-2</v>
      </c>
      <c r="X69" s="10">
        <f t="shared" ca="1" si="23"/>
        <v>3.9706228350828328E-2</v>
      </c>
      <c r="Y69" s="10">
        <f t="shared" ca="1" si="24"/>
        <v>6.9039506714570851E-3</v>
      </c>
      <c r="Z69" s="10">
        <f t="shared" ca="1" si="25"/>
        <v>4.4330228797001728E-2</v>
      </c>
      <c r="AA69" s="10">
        <f t="shared" ca="1" si="26"/>
        <v>3.479576120474908E-2</v>
      </c>
      <c r="AB69" s="10">
        <f t="shared" ca="1" si="27"/>
        <v>3.8674328880643122E-2</v>
      </c>
      <c r="AC69" s="10">
        <f t="shared" ca="1" si="28"/>
        <v>2.5404619063536419E-2</v>
      </c>
      <c r="AD69" s="10">
        <f t="shared" ca="1" si="29"/>
        <v>2.5702923284779688E-2</v>
      </c>
      <c r="AE69" s="10">
        <f t="shared" ca="1" si="30"/>
        <v>5.4030272564353048E-2</v>
      </c>
      <c r="AF69" s="10">
        <f t="shared" ca="1" si="31"/>
        <v>7.2782235692553715E-3</v>
      </c>
      <c r="AG69" s="10">
        <f t="shared" ca="1" si="32"/>
        <v>2.1554933484108776E-2</v>
      </c>
      <c r="AH69" s="10">
        <f t="shared" ca="1" si="33"/>
        <v>2.3989164597441884E-2</v>
      </c>
      <c r="AI69" s="10">
        <f t="shared" ca="1" si="34"/>
        <v>3.7805774500280588E-2</v>
      </c>
      <c r="AJ69" s="10">
        <f t="shared" ca="1" si="35"/>
        <v>3.1507500518517827E-2</v>
      </c>
      <c r="AK69" s="10">
        <f t="shared" ca="1" si="36"/>
        <v>3.0379639717447674E-2</v>
      </c>
      <c r="AL69" s="10">
        <f t="shared" ca="1" si="37"/>
        <v>2.0848440590133327E-2</v>
      </c>
      <c r="AM69" s="10">
        <f t="shared" ca="1" si="38"/>
        <v>5.7484184634332157E-2</v>
      </c>
      <c r="AN69" s="10">
        <f t="shared" ca="1" si="39"/>
        <v>1.6712756525384617E-2</v>
      </c>
      <c r="AO69" s="10">
        <f t="shared" ca="1" si="40"/>
        <v>2.9445920818880086E-2</v>
      </c>
      <c r="AP69" s="10">
        <f t="shared" ca="1" si="41"/>
        <v>3.6530029366071706E-2</v>
      </c>
      <c r="AQ69" s="10">
        <f t="shared" ca="1" si="42"/>
        <v>2.0705667869059377E-2</v>
      </c>
      <c r="AR69" s="10">
        <f t="shared" ca="1" si="43"/>
        <v>3.7422500093932193E-2</v>
      </c>
      <c r="AS69" s="10">
        <f t="shared" ca="1" si="44"/>
        <v>2.1738396924973917E-2</v>
      </c>
      <c r="AT69" s="10">
        <f t="shared" ca="1" si="45"/>
        <v>3.5633652264802501E-2</v>
      </c>
      <c r="AU69" s="10">
        <f t="shared" ca="1" si="46"/>
        <v>1.3950117407141529E-2</v>
      </c>
      <c r="AV69" s="10">
        <f t="shared" ca="1" si="47"/>
        <v>4.4580561907401818E-2</v>
      </c>
      <c r="AW69" s="10">
        <f t="shared" ca="1" si="48"/>
        <v>4.0641270980718708E-2</v>
      </c>
      <c r="AX69" s="10">
        <f t="shared" ca="1" si="49"/>
        <v>4.668976540644533E-2</v>
      </c>
      <c r="AY69" s="10">
        <f t="shared" ca="1" si="50"/>
        <v>3.7238128566733274E-2</v>
      </c>
      <c r="AZ69" s="10">
        <f t="shared" ca="1" si="51"/>
        <v>4.2215877869959888E-2</v>
      </c>
      <c r="BA69" s="10">
        <f t="shared" ca="1" si="52"/>
        <v>2.3290336902051973E-2</v>
      </c>
      <c r="BB69" s="10">
        <f t="shared" ca="1" si="53"/>
        <v>4.6899138774389983E-2</v>
      </c>
      <c r="BC69" s="10">
        <f t="shared" ca="1" si="54"/>
        <v>1.8979465527426E-2</v>
      </c>
      <c r="BD69" s="10">
        <f t="shared" ca="1" si="55"/>
        <v>4.394247234260644E-2</v>
      </c>
      <c r="BE69" s="10">
        <f t="shared" ca="1" si="56"/>
        <v>2.0924282730870224E-2</v>
      </c>
      <c r="BF69" s="10">
        <f t="shared" ca="1" si="57"/>
        <v>1.2634987543540021E-2</v>
      </c>
      <c r="BG69" s="10">
        <f t="shared" ca="1" si="58"/>
        <v>3.0845078822761857E-2</v>
      </c>
      <c r="BH69" s="10">
        <f t="shared" ca="1" si="59"/>
        <v>8.9248723211364576E-4</v>
      </c>
      <c r="BI69" s="10">
        <f t="shared" ca="1" si="60"/>
        <v>1.3552019942249353E-2</v>
      </c>
      <c r="BJ69" s="10">
        <f t="shared" ca="1" si="61"/>
        <v>2.1938971898054417E-2</v>
      </c>
      <c r="BK69" s="10">
        <f t="shared" ca="1" si="62"/>
        <v>3.2757380960771021E-2</v>
      </c>
      <c r="BL69" s="10">
        <f t="shared" ca="1" si="63"/>
        <v>2.7577753648230566E-2</v>
      </c>
      <c r="BM69" s="10">
        <f t="shared" ca="1" si="64"/>
        <v>2.2313996548661709E-2</v>
      </c>
      <c r="BN69" s="10">
        <f t="shared" ca="1" si="65"/>
        <v>4.9365791306519906E-2</v>
      </c>
      <c r="BO69" s="10">
        <f t="shared" ca="1" si="66"/>
        <v>5.9024207775264957E-3</v>
      </c>
      <c r="BP69" s="10">
        <f t="shared" ca="1" si="67"/>
        <v>2.7646584160908028E-2</v>
      </c>
      <c r="BQ69" s="10">
        <f t="shared" ca="1" si="68"/>
        <v>3.8923821234307543E-2</v>
      </c>
      <c r="BR69" s="10">
        <f t="shared" ca="1" si="69"/>
        <v>-3.0427844091748518E-3</v>
      </c>
      <c r="BS69" s="10">
        <f t="shared" ca="1" si="70"/>
        <v>1.1223352627093529E-2</v>
      </c>
      <c r="BT69" s="10">
        <f t="shared" ca="1" si="71"/>
        <v>5.0596331393909129E-2</v>
      </c>
      <c r="BU69" s="10">
        <f t="shared" ca="1" si="8"/>
        <v>9.8102338373622054E-3</v>
      </c>
      <c r="BV69" s="10">
        <f t="shared" ca="1" si="72"/>
        <v>1.1301541281562858E-2</v>
      </c>
      <c r="BW69" s="10">
        <f t="shared" ca="1" si="73"/>
        <v>3.1694682686984443E-2</v>
      </c>
      <c r="BX69" s="10">
        <f t="shared" ca="1" si="74"/>
        <v>2.1878725217778155E-2</v>
      </c>
      <c r="BY69" s="10">
        <f t="shared" ca="1" si="75"/>
        <v>-9.5055979071320632E-3</v>
      </c>
      <c r="BZ69" s="10">
        <f t="shared" ca="1" si="76"/>
        <v>3.1947913898645368E-2</v>
      </c>
      <c r="CA69" s="10">
        <f t="shared" ca="1" si="77"/>
        <v>5.1123116493721796E-2</v>
      </c>
      <c r="CB69" s="10">
        <f t="shared" ca="1" si="78"/>
        <v>9.0099540700814273E-3</v>
      </c>
      <c r="CC69" s="10">
        <f t="shared" ca="1" si="79"/>
        <v>2.6444383684760132E-2</v>
      </c>
      <c r="CD69" s="10">
        <f t="shared" ca="1" si="80"/>
        <v>-4.2928417763280776E-4</v>
      </c>
      <c r="CE69" s="10">
        <f t="shared" ca="1" si="81"/>
        <v>3.2214510266140896E-2</v>
      </c>
      <c r="CF69" s="10">
        <f t="shared" ca="1" si="82"/>
        <v>4.3492589808023993E-3</v>
      </c>
      <c r="CG69" s="10">
        <f t="shared" ca="1" si="83"/>
        <v>1.2420637481730119E-2</v>
      </c>
      <c r="CH69" s="10">
        <f t="shared" ca="1" si="84"/>
        <v>2.6142906112524896E-2</v>
      </c>
      <c r="CI69" s="10">
        <f t="shared" ca="1" si="85"/>
        <v>2.2468497049624159E-2</v>
      </c>
      <c r="CJ69" s="10">
        <f t="shared" ca="1" si="86"/>
        <v>1.9715138533151221E-2</v>
      </c>
      <c r="CK69" s="10">
        <f t="shared" ca="1" si="87"/>
        <v>1.4853615311077262E-2</v>
      </c>
      <c r="CL69" s="10">
        <f t="shared" ca="1" si="88"/>
        <v>5.8427875246493177E-2</v>
      </c>
      <c r="CM69" s="10">
        <f t="shared" ca="1" si="89"/>
        <v>4.5273332582408857E-2</v>
      </c>
      <c r="CN69" s="10">
        <f t="shared" ca="1" si="90"/>
        <v>3.6076121801979248E-3</v>
      </c>
      <c r="CO69" s="10">
        <f t="shared" ca="1" si="91"/>
        <v>6.0428323584481379E-2</v>
      </c>
      <c r="CP69" s="10">
        <f t="shared" ca="1" si="92"/>
        <v>-2.505538253194009E-3</v>
      </c>
      <c r="CQ69" s="10">
        <f t="shared" ca="1" si="93"/>
        <v>2.9646413893453256E-2</v>
      </c>
      <c r="CR69" s="10">
        <f t="shared" ca="1" si="94"/>
        <v>2.6375447475263977E-2</v>
      </c>
      <c r="CS69" s="10">
        <f t="shared" ca="1" si="95"/>
        <v>3.1206352825981283E-2</v>
      </c>
      <c r="CT69" s="10">
        <f t="shared" ca="1" si="96"/>
        <v>1.5366272271759247E-2</v>
      </c>
      <c r="CU69" s="10">
        <f t="shared" ca="1" si="97"/>
        <v>1.8375457205909339E-2</v>
      </c>
      <c r="CV69" s="10">
        <f t="shared" ca="1" si="98"/>
        <v>2.9410037417200007E-2</v>
      </c>
      <c r="CW69" s="10">
        <f t="shared" ca="1" si="99"/>
        <v>2.1032135810905583E-2</v>
      </c>
      <c r="CX69" s="10">
        <f t="shared" ca="1" si="100"/>
        <v>3.0817791034496143E-2</v>
      </c>
      <c r="CY69" s="10">
        <f t="shared" ca="1" si="101"/>
        <v>3.0258093890168317E-2</v>
      </c>
      <c r="CZ69" s="10">
        <f t="shared" ca="1" si="102"/>
        <v>7.547941653726375E-3</v>
      </c>
      <c r="DA69" s="10">
        <f t="shared" ca="1" si="103"/>
        <v>1.4723854666164111E-2</v>
      </c>
      <c r="DB69" s="10">
        <f t="shared" ca="1" si="104"/>
        <v>1.643123294103755E-2</v>
      </c>
      <c r="DC69" s="10">
        <f t="shared" ca="1" si="105"/>
        <v>8.2357399583507032E-3</v>
      </c>
      <c r="DD69" s="10">
        <f t="shared" ca="1" si="106"/>
        <v>1.2903712929260047E-2</v>
      </c>
    </row>
    <row r="70" spans="1:108">
      <c r="A70" s="9">
        <f ca="1">AVERAGE(I70:XFD70)</f>
        <v>2.4886155756463118E-2</v>
      </c>
      <c r="B70" s="9">
        <f t="shared" si="5"/>
        <v>2.4837693197018812E-2</v>
      </c>
      <c r="C70" s="9"/>
      <c r="D70" s="9">
        <f ca="1">VAR(I70:XFD70)</f>
        <v>2.2197478573114687E-4</v>
      </c>
      <c r="E70" s="9">
        <f t="shared" si="3"/>
        <v>2.2038954274654905E-4</v>
      </c>
      <c r="G70" s="10">
        <f t="shared" si="107"/>
        <v>5.3333333333333313</v>
      </c>
      <c r="I70" s="10">
        <f t="shared" ca="1" si="7"/>
        <v>3.6538567432777211E-2</v>
      </c>
      <c r="J70" s="10">
        <f t="shared" ca="1" si="9"/>
        <v>1.9634001098372607E-2</v>
      </c>
      <c r="K70" s="10">
        <f t="shared" ca="1" si="10"/>
        <v>2.5484394796200596E-2</v>
      </c>
      <c r="L70" s="10">
        <f t="shared" ca="1" si="11"/>
        <v>2.0728275268703966E-2</v>
      </c>
      <c r="M70" s="10">
        <f t="shared" ca="1" si="12"/>
        <v>1.6689444028422203E-2</v>
      </c>
      <c r="N70" s="10">
        <f t="shared" ca="1" si="13"/>
        <v>1.7255129143508804E-4</v>
      </c>
      <c r="O70" s="10">
        <f t="shared" ca="1" si="14"/>
        <v>2.7990403832511734E-2</v>
      </c>
      <c r="P70" s="10">
        <f t="shared" ca="1" si="15"/>
        <v>7.809387012520784E-3</v>
      </c>
      <c r="Q70" s="10">
        <f t="shared" ca="1" si="16"/>
        <v>1.3548632307157183E-2</v>
      </c>
      <c r="R70" s="10">
        <f t="shared" ca="1" si="17"/>
        <v>3.1157328724021476E-2</v>
      </c>
      <c r="S70" s="10">
        <f t="shared" ca="1" si="18"/>
        <v>3.696241541084213E-2</v>
      </c>
      <c r="T70" s="10">
        <f t="shared" ca="1" si="19"/>
        <v>1.6158345282607362E-2</v>
      </c>
      <c r="U70" s="10">
        <f t="shared" ca="1" si="20"/>
        <v>1.5030325967937252E-2</v>
      </c>
      <c r="V70" s="10">
        <f t="shared" ca="1" si="21"/>
        <v>6.17857218558171E-3</v>
      </c>
      <c r="W70" s="10">
        <f t="shared" ca="1" si="22"/>
        <v>4.0147958823930886E-2</v>
      </c>
      <c r="X70" s="10">
        <f t="shared" ca="1" si="23"/>
        <v>4.2446126521183389E-2</v>
      </c>
      <c r="Y70" s="10">
        <f t="shared" ca="1" si="24"/>
        <v>6.6291807340225738E-3</v>
      </c>
      <c r="Z70" s="10">
        <f t="shared" ca="1" si="25"/>
        <v>3.8882502733224897E-2</v>
      </c>
      <c r="AA70" s="10">
        <f t="shared" ca="1" si="26"/>
        <v>3.654105248235235E-2</v>
      </c>
      <c r="AB70" s="10">
        <f t="shared" ca="1" si="27"/>
        <v>3.6116749786631722E-2</v>
      </c>
      <c r="AC70" s="10">
        <f t="shared" ca="1" si="28"/>
        <v>3.1201273809750768E-2</v>
      </c>
      <c r="AD70" s="10">
        <f t="shared" ca="1" si="29"/>
        <v>2.7125236352269124E-2</v>
      </c>
      <c r="AE70" s="10">
        <f t="shared" ca="1" si="30"/>
        <v>4.8848065731548207E-2</v>
      </c>
      <c r="AF70" s="10">
        <f t="shared" ca="1" si="31"/>
        <v>8.0767870477593158E-3</v>
      </c>
      <c r="AG70" s="10">
        <f t="shared" ca="1" si="32"/>
        <v>2.6244370859967753E-2</v>
      </c>
      <c r="AH70" s="10">
        <f t="shared" ca="1" si="33"/>
        <v>1.982639428386538E-2</v>
      </c>
      <c r="AI70" s="10">
        <f t="shared" ca="1" si="34"/>
        <v>3.2693323760773246E-2</v>
      </c>
      <c r="AJ70" s="10">
        <f t="shared" ca="1" si="35"/>
        <v>3.4819287143590887E-2</v>
      </c>
      <c r="AK70" s="10">
        <f t="shared" ca="1" si="36"/>
        <v>3.2694762705656938E-2</v>
      </c>
      <c r="AL70" s="10">
        <f t="shared" ca="1" si="37"/>
        <v>2.3684052432438027E-2</v>
      </c>
      <c r="AM70" s="10">
        <f t="shared" ca="1" si="38"/>
        <v>5.7996845649452226E-2</v>
      </c>
      <c r="AN70" s="10">
        <f t="shared" ca="1" si="39"/>
        <v>1.4767442101466789E-2</v>
      </c>
      <c r="AO70" s="10">
        <f t="shared" ca="1" si="40"/>
        <v>2.5210534101660905E-2</v>
      </c>
      <c r="AP70" s="10">
        <f t="shared" ca="1" si="41"/>
        <v>3.9091356563786345E-2</v>
      </c>
      <c r="AQ70" s="10">
        <f t="shared" ca="1" si="42"/>
        <v>1.7392377353038363E-2</v>
      </c>
      <c r="AR70" s="10">
        <f t="shared" ca="1" si="43"/>
        <v>3.6513713039032038E-2</v>
      </c>
      <c r="AS70" s="10">
        <f t="shared" ca="1" si="44"/>
        <v>1.7601841842433755E-2</v>
      </c>
      <c r="AT70" s="10">
        <f t="shared" ca="1" si="45"/>
        <v>3.3451955799131919E-2</v>
      </c>
      <c r="AU70" s="10">
        <f t="shared" ca="1" si="46"/>
        <v>1.5412095883284729E-2</v>
      </c>
      <c r="AV70" s="10">
        <f t="shared" ca="1" si="47"/>
        <v>4.7361925004814273E-2</v>
      </c>
      <c r="AW70" s="10">
        <f t="shared" ca="1" si="48"/>
        <v>4.2765362476716244E-2</v>
      </c>
      <c r="AX70" s="10">
        <f t="shared" ca="1" si="49"/>
        <v>4.487283025039529E-2</v>
      </c>
      <c r="AY70" s="10">
        <f t="shared" ca="1" si="50"/>
        <v>3.5377334042034206E-2</v>
      </c>
      <c r="AZ70" s="10">
        <f t="shared" ca="1" si="51"/>
        <v>4.2995407416439466E-2</v>
      </c>
      <c r="BA70" s="10">
        <f t="shared" ca="1" si="52"/>
        <v>2.1850099841919254E-2</v>
      </c>
      <c r="BB70" s="10">
        <f t="shared" ca="1" si="53"/>
        <v>5.1501032632052038E-2</v>
      </c>
      <c r="BC70" s="10">
        <f t="shared" ca="1" si="54"/>
        <v>2.0919690279679552E-2</v>
      </c>
      <c r="BD70" s="10">
        <f t="shared" ca="1" si="55"/>
        <v>4.7485735061031431E-2</v>
      </c>
      <c r="BE70" s="10">
        <f t="shared" ca="1" si="56"/>
        <v>2.0013469395412719E-2</v>
      </c>
      <c r="BF70" s="10">
        <f t="shared" ca="1" si="57"/>
        <v>7.9045682351744674E-3</v>
      </c>
      <c r="BG70" s="10">
        <f t="shared" ca="1" si="58"/>
        <v>3.6404473297637796E-2</v>
      </c>
      <c r="BH70" s="10">
        <f t="shared" ca="1" si="59"/>
        <v>-2.056968945443014E-3</v>
      </c>
      <c r="BI70" s="10">
        <f t="shared" ca="1" si="60"/>
        <v>1.0604382682534014E-2</v>
      </c>
      <c r="BJ70" s="10">
        <f t="shared" ca="1" si="61"/>
        <v>2.4175400340497158E-2</v>
      </c>
      <c r="BK70" s="10">
        <f t="shared" ca="1" si="62"/>
        <v>3.046641595813647E-2</v>
      </c>
      <c r="BL70" s="10">
        <f t="shared" ca="1" si="63"/>
        <v>2.8153583073078626E-2</v>
      </c>
      <c r="BM70" s="10">
        <f t="shared" ca="1" si="64"/>
        <v>2.1017825933284988E-2</v>
      </c>
      <c r="BN70" s="10">
        <f t="shared" ca="1" si="65"/>
        <v>4.7512929981727653E-2</v>
      </c>
      <c r="BO70" s="10">
        <f t="shared" ca="1" si="66"/>
        <v>1.2666264413556486E-2</v>
      </c>
      <c r="BP70" s="10">
        <f t="shared" ca="1" si="67"/>
        <v>2.8370980394537199E-2</v>
      </c>
      <c r="BQ70" s="10">
        <f t="shared" ca="1" si="68"/>
        <v>3.8624826950724403E-2</v>
      </c>
      <c r="BR70" s="10">
        <f t="shared" ca="1" si="69"/>
        <v>-2.4643018225414355E-3</v>
      </c>
      <c r="BS70" s="10">
        <f t="shared" ca="1" si="70"/>
        <v>1.3183651353025974E-2</v>
      </c>
      <c r="BT70" s="10">
        <f t="shared" ca="1" si="71"/>
        <v>4.4158647621504857E-2</v>
      </c>
      <c r="BU70" s="10">
        <f t="shared" ca="1" si="8"/>
        <v>1.2210905088256951E-2</v>
      </c>
      <c r="BV70" s="10">
        <f t="shared" ca="1" si="72"/>
        <v>1.3176512425084911E-2</v>
      </c>
      <c r="BW70" s="10">
        <f t="shared" ca="1" si="73"/>
        <v>2.9700506733266914E-2</v>
      </c>
      <c r="BX70" s="10">
        <f t="shared" ca="1" si="74"/>
        <v>2.0310241826936842E-2</v>
      </c>
      <c r="BY70" s="10">
        <f t="shared" ca="1" si="75"/>
        <v>-1.1046796171138889E-2</v>
      </c>
      <c r="BZ70" s="10">
        <f t="shared" ca="1" si="76"/>
        <v>3.2532307364799763E-2</v>
      </c>
      <c r="CA70" s="10">
        <f t="shared" ca="1" si="77"/>
        <v>5.0579751829166957E-2</v>
      </c>
      <c r="CB70" s="10">
        <f t="shared" ca="1" si="78"/>
        <v>9.9839901195185946E-3</v>
      </c>
      <c r="CC70" s="10">
        <f t="shared" ca="1" si="79"/>
        <v>2.3639474769110661E-2</v>
      </c>
      <c r="CD70" s="10">
        <f t="shared" ca="1" si="80"/>
        <v>-1.3730898781435204E-3</v>
      </c>
      <c r="CE70" s="10">
        <f t="shared" ca="1" si="81"/>
        <v>3.168853252496652E-2</v>
      </c>
      <c r="CF70" s="10">
        <f t="shared" ca="1" si="82"/>
        <v>-3.9033241571541713E-4</v>
      </c>
      <c r="CG70" s="10">
        <f t="shared" ca="1" si="83"/>
        <v>8.7550322410311198E-3</v>
      </c>
      <c r="CH70" s="10">
        <f t="shared" ca="1" si="84"/>
        <v>2.1432367510406683E-2</v>
      </c>
      <c r="CI70" s="10">
        <f t="shared" ca="1" si="85"/>
        <v>2.491095872892982E-2</v>
      </c>
      <c r="CJ70" s="10">
        <f t="shared" ca="1" si="86"/>
        <v>2.1296326355639023E-2</v>
      </c>
      <c r="CK70" s="10">
        <f t="shared" ca="1" si="87"/>
        <v>1.4559700334275902E-2</v>
      </c>
      <c r="CL70" s="10">
        <f t="shared" ca="1" si="88"/>
        <v>5.7559302617461568E-2</v>
      </c>
      <c r="CM70" s="10">
        <f t="shared" ca="1" si="89"/>
        <v>4.3168373013753189E-2</v>
      </c>
      <c r="CN70" s="10">
        <f t="shared" ca="1" si="90"/>
        <v>3.641943481038907E-3</v>
      </c>
      <c r="CO70" s="10">
        <f t="shared" ca="1" si="91"/>
        <v>5.9112016131778446E-2</v>
      </c>
      <c r="CP70" s="10">
        <f t="shared" ca="1" si="92"/>
        <v>-2.8058697175450831E-3</v>
      </c>
      <c r="CQ70" s="10">
        <f t="shared" ca="1" si="93"/>
        <v>2.895852010697603E-2</v>
      </c>
      <c r="CR70" s="10">
        <f t="shared" ca="1" si="94"/>
        <v>2.3973298743082811E-2</v>
      </c>
      <c r="CS70" s="10">
        <f t="shared" ca="1" si="95"/>
        <v>3.3684441320990563E-2</v>
      </c>
      <c r="CT70" s="10">
        <f t="shared" ca="1" si="96"/>
        <v>1.5787532045046751E-2</v>
      </c>
      <c r="CU70" s="10">
        <f t="shared" ca="1" si="97"/>
        <v>2.0716094466525274E-2</v>
      </c>
      <c r="CV70" s="10">
        <f t="shared" ca="1" si="98"/>
        <v>2.9085011386379877E-2</v>
      </c>
      <c r="CW70" s="10">
        <f t="shared" ca="1" si="99"/>
        <v>2.3515294474982049E-2</v>
      </c>
      <c r="CX70" s="10">
        <f t="shared" ca="1" si="100"/>
        <v>3.0247575630696917E-2</v>
      </c>
      <c r="CY70" s="10">
        <f t="shared" ca="1" si="101"/>
        <v>2.7287748546583227E-2</v>
      </c>
      <c r="CZ70" s="10">
        <f t="shared" ca="1" si="102"/>
        <v>6.5051935639746754E-3</v>
      </c>
      <c r="DA70" s="10">
        <f t="shared" ca="1" si="103"/>
        <v>1.4244669807476972E-2</v>
      </c>
      <c r="DB70" s="10">
        <f t="shared" ca="1" si="104"/>
        <v>1.5683110192894041E-2</v>
      </c>
      <c r="DC70" s="10">
        <f t="shared" ca="1" si="105"/>
        <v>1.3684666200470172E-2</v>
      </c>
      <c r="DD70" s="10">
        <f t="shared" ca="1" si="106"/>
        <v>1.1236766198078004E-2</v>
      </c>
    </row>
    <row r="71" spans="1:108">
      <c r="A71" s="9">
        <f ca="1">AVERAGE(I71:XFD71)</f>
        <v>2.4881496156971175E-2</v>
      </c>
      <c r="B71" s="9">
        <f t="shared" si="5"/>
        <v>2.4923018623398865E-2</v>
      </c>
      <c r="C71" s="9"/>
      <c r="D71" s="9">
        <f ca="1">VAR(I71:XFD71)</f>
        <v>2.280191305862935E-4</v>
      </c>
      <c r="E71" s="9">
        <f t="shared" ref="E71:E126" si="108">$L$2^2/2/$J$2*(1-EXP(-2*$J$2*$G71))</f>
        <v>2.2136028900182804E-4</v>
      </c>
      <c r="G71" s="10">
        <f t="shared" si="107"/>
        <v>5.4166666666666643</v>
      </c>
      <c r="I71" s="10">
        <f t="shared" ca="1" si="7"/>
        <v>3.6960852245615787E-2</v>
      </c>
      <c r="J71" s="10">
        <f t="shared" ca="1" si="9"/>
        <v>2.1687849132686895E-2</v>
      </c>
      <c r="K71" s="10">
        <f t="shared" ca="1" si="10"/>
        <v>2.2780938322136599E-2</v>
      </c>
      <c r="L71" s="10">
        <f t="shared" ca="1" si="11"/>
        <v>2.4409633116485079E-2</v>
      </c>
      <c r="M71" s="10">
        <f t="shared" ca="1" si="12"/>
        <v>1.9802793937056085E-2</v>
      </c>
      <c r="N71" s="10">
        <f t="shared" ca="1" si="13"/>
        <v>-1.7982070335126723E-3</v>
      </c>
      <c r="O71" s="10">
        <f t="shared" ca="1" si="14"/>
        <v>2.6453345708774025E-2</v>
      </c>
      <c r="P71" s="10">
        <f t="shared" ca="1" si="15"/>
        <v>4.3244905379314722E-3</v>
      </c>
      <c r="Q71" s="10">
        <f t="shared" ca="1" si="16"/>
        <v>8.3555996934180279E-3</v>
      </c>
      <c r="R71" s="10">
        <f t="shared" ca="1" si="17"/>
        <v>3.034487211045753E-2</v>
      </c>
      <c r="S71" s="10">
        <f t="shared" ca="1" si="18"/>
        <v>3.5589511187841788E-2</v>
      </c>
      <c r="T71" s="10">
        <f t="shared" ca="1" si="19"/>
        <v>1.7074615800026876E-2</v>
      </c>
      <c r="U71" s="10">
        <f t="shared" ca="1" si="20"/>
        <v>1.4091027664921839E-2</v>
      </c>
      <c r="V71" s="10">
        <f t="shared" ca="1" si="21"/>
        <v>5.6733303417224852E-3</v>
      </c>
      <c r="W71" s="10">
        <f t="shared" ca="1" si="22"/>
        <v>3.8104333355117231E-2</v>
      </c>
      <c r="X71" s="10">
        <f t="shared" ca="1" si="23"/>
        <v>3.5514627359736768E-2</v>
      </c>
      <c r="Y71" s="10">
        <f t="shared" ca="1" si="24"/>
        <v>6.8925807395217474E-3</v>
      </c>
      <c r="Z71" s="10">
        <f t="shared" ca="1" si="25"/>
        <v>4.0038518115548441E-2</v>
      </c>
      <c r="AA71" s="10">
        <f t="shared" ca="1" si="26"/>
        <v>3.9126391622666921E-2</v>
      </c>
      <c r="AB71" s="10">
        <f t="shared" ca="1" si="27"/>
        <v>4.0467568220014558E-2</v>
      </c>
      <c r="AC71" s="10">
        <f t="shared" ca="1" si="28"/>
        <v>3.0130151545582871E-2</v>
      </c>
      <c r="AD71" s="10">
        <f t="shared" ca="1" si="29"/>
        <v>2.5480855358989408E-2</v>
      </c>
      <c r="AE71" s="10">
        <f t="shared" ca="1" si="30"/>
        <v>4.8266905386187518E-2</v>
      </c>
      <c r="AF71" s="10">
        <f t="shared" ca="1" si="31"/>
        <v>1.0678573813213833E-2</v>
      </c>
      <c r="AG71" s="10">
        <f t="shared" ca="1" si="32"/>
        <v>2.9926326850988526E-2</v>
      </c>
      <c r="AH71" s="10">
        <f t="shared" ca="1" si="33"/>
        <v>2.0157341957987872E-2</v>
      </c>
      <c r="AI71" s="10">
        <f t="shared" ca="1" si="34"/>
        <v>3.0635488865404181E-2</v>
      </c>
      <c r="AJ71" s="10">
        <f t="shared" ca="1" si="35"/>
        <v>2.9844081497308439E-2</v>
      </c>
      <c r="AK71" s="10">
        <f t="shared" ca="1" si="36"/>
        <v>3.1773590510194905E-2</v>
      </c>
      <c r="AL71" s="10">
        <f t="shared" ca="1" si="37"/>
        <v>2.5239554424161148E-2</v>
      </c>
      <c r="AM71" s="10">
        <f t="shared" ca="1" si="38"/>
        <v>6.1844398474510114E-2</v>
      </c>
      <c r="AN71" s="10">
        <f t="shared" ca="1" si="39"/>
        <v>1.7591557479658303E-2</v>
      </c>
      <c r="AO71" s="10">
        <f t="shared" ca="1" si="40"/>
        <v>2.0891697827292645E-2</v>
      </c>
      <c r="AP71" s="10">
        <f t="shared" ca="1" si="41"/>
        <v>3.3678747245853555E-2</v>
      </c>
      <c r="AQ71" s="10">
        <f t="shared" ca="1" si="42"/>
        <v>1.9247019136078975E-2</v>
      </c>
      <c r="AR71" s="10">
        <f t="shared" ca="1" si="43"/>
        <v>3.5475147679476175E-2</v>
      </c>
      <c r="AS71" s="10">
        <f t="shared" ca="1" si="44"/>
        <v>1.4924636798601036E-2</v>
      </c>
      <c r="AT71" s="10">
        <f t="shared" ca="1" si="45"/>
        <v>3.4008410007960246E-2</v>
      </c>
      <c r="AU71" s="10">
        <f t="shared" ca="1" si="46"/>
        <v>1.0961590515243615E-2</v>
      </c>
      <c r="AV71" s="10">
        <f t="shared" ca="1" si="47"/>
        <v>4.7236840004686691E-2</v>
      </c>
      <c r="AW71" s="10">
        <f t="shared" ca="1" si="48"/>
        <v>4.9325383258640582E-2</v>
      </c>
      <c r="AX71" s="10">
        <f t="shared" ca="1" si="49"/>
        <v>4.6933097779587062E-2</v>
      </c>
      <c r="AY71" s="10">
        <f t="shared" ca="1" si="50"/>
        <v>3.9180081290976186E-2</v>
      </c>
      <c r="AZ71" s="10">
        <f t="shared" ca="1" si="51"/>
        <v>4.4373315628679508E-2</v>
      </c>
      <c r="BA71" s="10">
        <f t="shared" ca="1" si="52"/>
        <v>2.1806475112413994E-2</v>
      </c>
      <c r="BB71" s="10">
        <f t="shared" ca="1" si="53"/>
        <v>5.2596213893106016E-2</v>
      </c>
      <c r="BC71" s="10">
        <f t="shared" ca="1" si="54"/>
        <v>1.570689941104856E-2</v>
      </c>
      <c r="BD71" s="10">
        <f t="shared" ca="1" si="55"/>
        <v>4.5504294611329862E-2</v>
      </c>
      <c r="BE71" s="10">
        <f t="shared" ca="1" si="56"/>
        <v>1.9506247675259644E-2</v>
      </c>
      <c r="BF71" s="10">
        <f t="shared" ca="1" si="57"/>
        <v>1.2913897435156578E-2</v>
      </c>
      <c r="BG71" s="10">
        <f t="shared" ca="1" si="58"/>
        <v>3.7772927253879089E-2</v>
      </c>
      <c r="BH71" s="10">
        <f t="shared" ca="1" si="59"/>
        <v>-2.5467209772354208E-3</v>
      </c>
      <c r="BI71" s="10">
        <f t="shared" ca="1" si="60"/>
        <v>9.7898857031560316E-3</v>
      </c>
      <c r="BJ71" s="10">
        <f t="shared" ca="1" si="61"/>
        <v>2.0354208767173206E-2</v>
      </c>
      <c r="BK71" s="10">
        <f t="shared" ca="1" si="62"/>
        <v>2.7785415440737732E-2</v>
      </c>
      <c r="BL71" s="10">
        <f t="shared" ca="1" si="63"/>
        <v>2.6249969643399793E-2</v>
      </c>
      <c r="BM71" s="10">
        <f t="shared" ca="1" si="64"/>
        <v>2.4588699185538403E-2</v>
      </c>
      <c r="BN71" s="10">
        <f t="shared" ca="1" si="65"/>
        <v>4.4717639201647591E-2</v>
      </c>
      <c r="BO71" s="10">
        <f t="shared" ca="1" si="66"/>
        <v>1.4095129014274437E-2</v>
      </c>
      <c r="BP71" s="10">
        <f t="shared" ca="1" si="67"/>
        <v>3.3072528764500418E-2</v>
      </c>
      <c r="BQ71" s="10">
        <f t="shared" ca="1" si="68"/>
        <v>4.0437147705393306E-2</v>
      </c>
      <c r="BR71" s="10">
        <f t="shared" ca="1" si="69"/>
        <v>-2.4848312201699333E-3</v>
      </c>
      <c r="BS71" s="10">
        <f t="shared" ca="1" si="70"/>
        <v>1.2792990404520983E-2</v>
      </c>
      <c r="BT71" s="10">
        <f t="shared" ca="1" si="71"/>
        <v>3.6785495383255588E-2</v>
      </c>
      <c r="BU71" s="10">
        <f t="shared" ca="1" si="8"/>
        <v>1.1921444826477817E-2</v>
      </c>
      <c r="BV71" s="10">
        <f t="shared" ca="1" si="72"/>
        <v>2.1127872845209436E-2</v>
      </c>
      <c r="BW71" s="10">
        <f t="shared" ca="1" si="73"/>
        <v>3.442734280448527E-2</v>
      </c>
      <c r="BX71" s="10">
        <f t="shared" ca="1" si="74"/>
        <v>2.4395577388389475E-2</v>
      </c>
      <c r="BY71" s="10">
        <f t="shared" ca="1" si="75"/>
        <v>-9.9504348065561545E-3</v>
      </c>
      <c r="BZ71" s="10">
        <f t="shared" ca="1" si="76"/>
        <v>3.900510758401296E-2</v>
      </c>
      <c r="CA71" s="10">
        <f t="shared" ca="1" si="77"/>
        <v>5.0105585367765562E-2</v>
      </c>
      <c r="CB71" s="10">
        <f t="shared" ca="1" si="78"/>
        <v>1.0325237820274587E-2</v>
      </c>
      <c r="CC71" s="10">
        <f t="shared" ca="1" si="79"/>
        <v>2.116311386871569E-2</v>
      </c>
      <c r="CD71" s="10">
        <f t="shared" ca="1" si="80"/>
        <v>1.0897093515951427E-3</v>
      </c>
      <c r="CE71" s="10">
        <f t="shared" ca="1" si="81"/>
        <v>3.5759940717924363E-2</v>
      </c>
      <c r="CF71" s="10">
        <f t="shared" ca="1" si="82"/>
        <v>2.700945809029466E-3</v>
      </c>
      <c r="CG71" s="10">
        <f t="shared" ca="1" si="83"/>
        <v>5.8218310684569619E-3</v>
      </c>
      <c r="CH71" s="10">
        <f t="shared" ca="1" si="84"/>
        <v>1.9966723673324163E-2</v>
      </c>
      <c r="CI71" s="10">
        <f t="shared" ca="1" si="85"/>
        <v>2.927489400363513E-2</v>
      </c>
      <c r="CJ71" s="10">
        <f t="shared" ca="1" si="86"/>
        <v>1.6839824846282415E-2</v>
      </c>
      <c r="CK71" s="10">
        <f t="shared" ca="1" si="87"/>
        <v>1.6963911419977072E-2</v>
      </c>
      <c r="CL71" s="10">
        <f t="shared" ca="1" si="88"/>
        <v>5.3367416860987719E-2</v>
      </c>
      <c r="CM71" s="10">
        <f t="shared" ca="1" si="89"/>
        <v>3.8707375292532639E-2</v>
      </c>
      <c r="CN71" s="10">
        <f t="shared" ca="1" si="90"/>
        <v>4.3792078580986082E-4</v>
      </c>
      <c r="CO71" s="10">
        <f t="shared" ca="1" si="91"/>
        <v>6.3042119990941947E-2</v>
      </c>
      <c r="CP71" s="10">
        <f t="shared" ca="1" si="92"/>
        <v>-2.3070358798061011E-3</v>
      </c>
      <c r="CQ71" s="10">
        <f t="shared" ca="1" si="93"/>
        <v>2.8759618192707677E-2</v>
      </c>
      <c r="CR71" s="10">
        <f t="shared" ca="1" si="94"/>
        <v>2.8137447614427231E-2</v>
      </c>
      <c r="CS71" s="10">
        <f t="shared" ca="1" si="95"/>
        <v>3.1441774236720114E-2</v>
      </c>
      <c r="CT71" s="10">
        <f t="shared" ca="1" si="96"/>
        <v>1.2691077497465265E-2</v>
      </c>
      <c r="CU71" s="10">
        <f t="shared" ca="1" si="97"/>
        <v>2.4149509147101504E-2</v>
      </c>
      <c r="CV71" s="10">
        <f t="shared" ca="1" si="98"/>
        <v>2.3426795605373911E-2</v>
      </c>
      <c r="CW71" s="10">
        <f t="shared" ca="1" si="99"/>
        <v>2.2539719767974142E-2</v>
      </c>
      <c r="CX71" s="10">
        <f t="shared" ca="1" si="100"/>
        <v>3.3269869676859208E-2</v>
      </c>
      <c r="CY71" s="10">
        <f t="shared" ca="1" si="101"/>
        <v>2.7004454763947253E-2</v>
      </c>
      <c r="CZ71" s="10">
        <f t="shared" ca="1" si="102"/>
        <v>3.9892616532493114E-3</v>
      </c>
      <c r="DA71" s="10">
        <f t="shared" ca="1" si="103"/>
        <v>1.4366223034616196E-2</v>
      </c>
      <c r="DB71" s="10">
        <f t="shared" ca="1" si="104"/>
        <v>1.2761622022675846E-2</v>
      </c>
      <c r="DC71" s="10">
        <f t="shared" ca="1" si="105"/>
        <v>1.8290721311588327E-2</v>
      </c>
      <c r="DD71" s="10">
        <f t="shared" ca="1" si="106"/>
        <v>7.9911176091313433E-3</v>
      </c>
    </row>
    <row r="72" spans="1:108">
      <c r="A72" s="9">
        <f ca="1">AVERAGE(I72:XFD72)</f>
        <v>2.4623371503159984E-2</v>
      </c>
      <c r="B72" s="9">
        <f>$K$2+($H$2-$K$2)*EXP(-$J$2*G72)</f>
        <v>2.5006933744528802E-2</v>
      </c>
      <c r="C72" s="9"/>
      <c r="D72" s="9">
        <f ca="1">VAR(I72:XFD72)</f>
        <v>2.311376589708617E-4</v>
      </c>
      <c r="E72" s="9">
        <f t="shared" si="108"/>
        <v>2.222992104094165E-4</v>
      </c>
      <c r="G72" s="10">
        <f t="shared" si="107"/>
        <v>5.4999999999999973</v>
      </c>
      <c r="I72" s="10">
        <f t="shared" ref="I72:I126" ca="1" si="109">I71+$J$2*($K$2-I71)*$N$2+$L$2*SQRT($N$2)*NORMSINV(RAND())</f>
        <v>3.253333834368325E-2</v>
      </c>
      <c r="J72" s="10">
        <f t="shared" ca="1" si="9"/>
        <v>1.9333620779952265E-2</v>
      </c>
      <c r="K72" s="10">
        <f t="shared" ca="1" si="10"/>
        <v>1.7608869939881408E-2</v>
      </c>
      <c r="L72" s="10">
        <f t="shared" ca="1" si="11"/>
        <v>2.550763494142726E-2</v>
      </c>
      <c r="M72" s="10">
        <f t="shared" ca="1" si="12"/>
        <v>1.7521070635937094E-2</v>
      </c>
      <c r="N72" s="10">
        <f t="shared" ca="1" si="13"/>
        <v>-2.7371504843435894E-3</v>
      </c>
      <c r="O72" s="10">
        <f t="shared" ca="1" si="14"/>
        <v>2.4528840494713551E-2</v>
      </c>
      <c r="P72" s="10">
        <f t="shared" ca="1" si="15"/>
        <v>3.1243167409849681E-3</v>
      </c>
      <c r="Q72" s="10">
        <f t="shared" ca="1" si="16"/>
        <v>9.1337772714272826E-3</v>
      </c>
      <c r="R72" s="10">
        <f t="shared" ca="1" si="17"/>
        <v>3.6798073450259025E-2</v>
      </c>
      <c r="S72" s="10">
        <f t="shared" ca="1" si="18"/>
        <v>3.2014016896030388E-2</v>
      </c>
      <c r="T72" s="10">
        <f t="shared" ca="1" si="19"/>
        <v>1.8090852314558557E-2</v>
      </c>
      <c r="U72" s="10">
        <f t="shared" ca="1" si="20"/>
        <v>9.8727099814014899E-3</v>
      </c>
      <c r="V72" s="10">
        <f t="shared" ca="1" si="21"/>
        <v>6.5839684622015513E-3</v>
      </c>
      <c r="W72" s="10">
        <f t="shared" ca="1" si="22"/>
        <v>3.6426989816086337E-2</v>
      </c>
      <c r="X72" s="10">
        <f t="shared" ca="1" si="23"/>
        <v>3.7852647690296552E-2</v>
      </c>
      <c r="Y72" s="10">
        <f t="shared" ca="1" si="24"/>
        <v>7.462317819649001E-3</v>
      </c>
      <c r="Z72" s="10">
        <f t="shared" ca="1" si="25"/>
        <v>4.4276444017092152E-2</v>
      </c>
      <c r="AA72" s="10">
        <f t="shared" ca="1" si="26"/>
        <v>3.4282182886860357E-2</v>
      </c>
      <c r="AB72" s="10">
        <f t="shared" ca="1" si="27"/>
        <v>4.1082353437047227E-2</v>
      </c>
      <c r="AC72" s="10">
        <f t="shared" ca="1" si="28"/>
        <v>3.2597530998492261E-2</v>
      </c>
      <c r="AD72" s="10">
        <f t="shared" ca="1" si="29"/>
        <v>2.4652851906669292E-2</v>
      </c>
      <c r="AE72" s="10">
        <f t="shared" ca="1" si="30"/>
        <v>4.5726866102069864E-2</v>
      </c>
      <c r="AF72" s="10">
        <f t="shared" ca="1" si="31"/>
        <v>8.1486302656324037E-3</v>
      </c>
      <c r="AG72" s="10">
        <f t="shared" ca="1" si="32"/>
        <v>2.6365401838477603E-2</v>
      </c>
      <c r="AH72" s="10">
        <f t="shared" ca="1" si="33"/>
        <v>1.4771155309867643E-2</v>
      </c>
      <c r="AI72" s="10">
        <f t="shared" ca="1" si="34"/>
        <v>3.4000241835967511E-2</v>
      </c>
      <c r="AJ72" s="10">
        <f t="shared" ca="1" si="35"/>
        <v>2.7439128105474594E-2</v>
      </c>
      <c r="AK72" s="10">
        <f t="shared" ca="1" si="36"/>
        <v>3.3075213227058621E-2</v>
      </c>
      <c r="AL72" s="10">
        <f t="shared" ca="1" si="37"/>
        <v>2.6764430555929617E-2</v>
      </c>
      <c r="AM72" s="10">
        <f t="shared" ca="1" si="38"/>
        <v>5.5775025548354493E-2</v>
      </c>
      <c r="AN72" s="10">
        <f t="shared" ca="1" si="39"/>
        <v>1.8194961803626709E-2</v>
      </c>
      <c r="AO72" s="10">
        <f t="shared" ca="1" si="40"/>
        <v>1.7781814951627787E-2</v>
      </c>
      <c r="AP72" s="10">
        <f t="shared" ca="1" si="41"/>
        <v>2.9906470977639224E-2</v>
      </c>
      <c r="AQ72" s="10">
        <f t="shared" ca="1" si="42"/>
        <v>1.6504643256169724E-2</v>
      </c>
      <c r="AR72" s="10">
        <f t="shared" ca="1" si="43"/>
        <v>3.1151504592752101E-2</v>
      </c>
      <c r="AS72" s="10">
        <f t="shared" ca="1" si="44"/>
        <v>1.5714273446083921E-2</v>
      </c>
      <c r="AT72" s="10">
        <f t="shared" ca="1" si="45"/>
        <v>3.4100654210477525E-2</v>
      </c>
      <c r="AU72" s="10">
        <f t="shared" ca="1" si="46"/>
        <v>1.0811194659393543E-2</v>
      </c>
      <c r="AV72" s="10">
        <f t="shared" ca="1" si="47"/>
        <v>4.5988352085913634E-2</v>
      </c>
      <c r="AW72" s="10">
        <f t="shared" ca="1" si="48"/>
        <v>4.2292726971207818E-2</v>
      </c>
      <c r="AX72" s="10">
        <f t="shared" ca="1" si="49"/>
        <v>4.9016689921230851E-2</v>
      </c>
      <c r="AY72" s="10">
        <f t="shared" ca="1" si="50"/>
        <v>3.5889815752844403E-2</v>
      </c>
      <c r="AZ72" s="10">
        <f t="shared" ca="1" si="51"/>
        <v>4.9273985234711735E-2</v>
      </c>
      <c r="BA72" s="10">
        <f t="shared" ca="1" si="52"/>
        <v>2.1574495460260315E-2</v>
      </c>
      <c r="BB72" s="10">
        <f t="shared" ca="1" si="53"/>
        <v>5.0961245162879837E-2</v>
      </c>
      <c r="BC72" s="10">
        <f t="shared" ca="1" si="54"/>
        <v>1.5074398787947817E-2</v>
      </c>
      <c r="BD72" s="10">
        <f t="shared" ca="1" si="55"/>
        <v>4.5039810466792556E-2</v>
      </c>
      <c r="BE72" s="10">
        <f t="shared" ca="1" si="56"/>
        <v>2.1780385948689501E-2</v>
      </c>
      <c r="BF72" s="10">
        <f t="shared" ca="1" si="57"/>
        <v>1.3248022558902846E-2</v>
      </c>
      <c r="BG72" s="10">
        <f t="shared" ca="1" si="58"/>
        <v>3.9599575893758877E-2</v>
      </c>
      <c r="BH72" s="10">
        <f t="shared" ca="1" si="59"/>
        <v>-2.2516158960025935E-3</v>
      </c>
      <c r="BI72" s="10">
        <f t="shared" ca="1" si="60"/>
        <v>1.2451318308027527E-2</v>
      </c>
      <c r="BJ72" s="10">
        <f t="shared" ca="1" si="61"/>
        <v>2.344324148719381E-2</v>
      </c>
      <c r="BK72" s="10">
        <f t="shared" ca="1" si="62"/>
        <v>2.726959458014333E-2</v>
      </c>
      <c r="BL72" s="10">
        <f t="shared" ca="1" si="63"/>
        <v>2.6615781330035306E-2</v>
      </c>
      <c r="BM72" s="10">
        <f t="shared" ca="1" si="64"/>
        <v>2.4190900563697458E-2</v>
      </c>
      <c r="BN72" s="10">
        <f t="shared" ca="1" si="65"/>
        <v>4.8339426289154858E-2</v>
      </c>
      <c r="BO72" s="10">
        <f t="shared" ca="1" si="66"/>
        <v>1.4298736749103624E-2</v>
      </c>
      <c r="BP72" s="10">
        <f t="shared" ca="1" si="67"/>
        <v>2.9742816446385892E-2</v>
      </c>
      <c r="BQ72" s="10">
        <f t="shared" ca="1" si="68"/>
        <v>4.3114418539857695E-2</v>
      </c>
      <c r="BR72" s="10">
        <f t="shared" ca="1" si="69"/>
        <v>-1.0512026083397789E-3</v>
      </c>
      <c r="BS72" s="10">
        <f t="shared" ca="1" si="70"/>
        <v>1.6792800516603493E-2</v>
      </c>
      <c r="BT72" s="10">
        <f t="shared" ca="1" si="71"/>
        <v>4.0482437963444105E-2</v>
      </c>
      <c r="BU72" s="10">
        <f t="shared" ca="1" si="8"/>
        <v>1.2403558937002011E-2</v>
      </c>
      <c r="BV72" s="10">
        <f t="shared" ca="1" si="72"/>
        <v>2.1698706045881859E-2</v>
      </c>
      <c r="BW72" s="10">
        <f t="shared" ca="1" si="73"/>
        <v>3.3079048244089207E-2</v>
      </c>
      <c r="BX72" s="10">
        <f t="shared" ca="1" si="74"/>
        <v>2.6497973334093209E-2</v>
      </c>
      <c r="BY72" s="10">
        <f t="shared" ca="1" si="75"/>
        <v>-9.65776406523732E-3</v>
      </c>
      <c r="BZ72" s="10">
        <f t="shared" ca="1" si="76"/>
        <v>3.8855726646905168E-2</v>
      </c>
      <c r="CA72" s="10">
        <f t="shared" ca="1" si="77"/>
        <v>5.1019566845524097E-2</v>
      </c>
      <c r="CB72" s="10">
        <f t="shared" ca="1" si="78"/>
        <v>1.0970973733920475E-2</v>
      </c>
      <c r="CC72" s="10">
        <f t="shared" ca="1" si="79"/>
        <v>2.3023590902562764E-2</v>
      </c>
      <c r="CD72" s="10">
        <f t="shared" ca="1" si="80"/>
        <v>-3.2014711778057918E-3</v>
      </c>
      <c r="CE72" s="10">
        <f t="shared" ca="1" si="81"/>
        <v>3.307231168418133E-2</v>
      </c>
      <c r="CF72" s="10">
        <f t="shared" ca="1" si="82"/>
        <v>-9.5760446383983885E-5</v>
      </c>
      <c r="CG72" s="10">
        <f t="shared" ca="1" si="83"/>
        <v>8.9714117757445332E-3</v>
      </c>
      <c r="CH72" s="10">
        <f t="shared" ca="1" si="84"/>
        <v>1.7251973098566711E-2</v>
      </c>
      <c r="CI72" s="10">
        <f t="shared" ca="1" si="85"/>
        <v>2.5426560706013509E-2</v>
      </c>
      <c r="CJ72" s="10">
        <f t="shared" ca="1" si="86"/>
        <v>1.2244219591422037E-2</v>
      </c>
      <c r="CK72" s="10">
        <f t="shared" ca="1" si="87"/>
        <v>1.7744839235098724E-2</v>
      </c>
      <c r="CL72" s="10">
        <f t="shared" ca="1" si="88"/>
        <v>5.1178431670444814E-2</v>
      </c>
      <c r="CM72" s="10">
        <f t="shared" ca="1" si="89"/>
        <v>3.8061545161677021E-2</v>
      </c>
      <c r="CN72" s="10">
        <f t="shared" ca="1" si="90"/>
        <v>2.0581468470710716E-3</v>
      </c>
      <c r="CO72" s="10">
        <f t="shared" ca="1" si="91"/>
        <v>6.8640068320572067E-2</v>
      </c>
      <c r="CP72" s="10">
        <f t="shared" ca="1" si="92"/>
        <v>1.5944913531020202E-3</v>
      </c>
      <c r="CQ72" s="10">
        <f t="shared" ca="1" si="93"/>
        <v>2.9472381951732147E-2</v>
      </c>
      <c r="CR72" s="10">
        <f t="shared" ca="1" si="94"/>
        <v>2.9440367021527702E-2</v>
      </c>
      <c r="CS72" s="10">
        <f t="shared" ca="1" si="95"/>
        <v>3.3827134621236744E-2</v>
      </c>
      <c r="CT72" s="10">
        <f t="shared" ca="1" si="96"/>
        <v>1.1191278979671466E-2</v>
      </c>
      <c r="CU72" s="10">
        <f t="shared" ca="1" si="97"/>
        <v>2.1286910952716464E-2</v>
      </c>
      <c r="CV72" s="10">
        <f t="shared" ca="1" si="98"/>
        <v>2.8259696802524038E-2</v>
      </c>
      <c r="CW72" s="10">
        <f t="shared" ca="1" si="99"/>
        <v>2.3641592793983826E-2</v>
      </c>
      <c r="CX72" s="10">
        <f t="shared" ca="1" si="100"/>
        <v>3.559612235989415E-2</v>
      </c>
      <c r="CY72" s="10">
        <f t="shared" ca="1" si="101"/>
        <v>2.6272706947804876E-2</v>
      </c>
      <c r="CZ72" s="10">
        <f t="shared" ca="1" si="102"/>
        <v>-8.6272569032267744E-4</v>
      </c>
      <c r="DA72" s="10">
        <f t="shared" ca="1" si="103"/>
        <v>1.2807035879890523E-2</v>
      </c>
      <c r="DB72" s="10">
        <f t="shared" ca="1" si="104"/>
        <v>1.269882969062759E-2</v>
      </c>
      <c r="DC72" s="10">
        <f t="shared" ca="1" si="105"/>
        <v>1.8679819513721819E-2</v>
      </c>
      <c r="DD72" s="10">
        <f t="shared" ca="1" si="106"/>
        <v>1.123082250518853E-2</v>
      </c>
    </row>
    <row r="73" spans="1:108">
      <c r="A73" s="9">
        <f ca="1">AVERAGE(I73:XFD73)</f>
        <v>2.4944924996775635E-2</v>
      </c>
      <c r="B73" s="9">
        <f>$K$2+($H$2-$K$2)*EXP(-$J$2*G73)</f>
        <v>2.5089461870704082E-2</v>
      </c>
      <c r="C73" s="9"/>
      <c r="D73" s="9">
        <f ca="1">VAR(I73:XFD73)</f>
        <v>2.2991392466067457E-4</v>
      </c>
      <c r="E73" s="9">
        <f t="shared" si="108"/>
        <v>2.232073503119233E-4</v>
      </c>
      <c r="G73" s="10">
        <f t="shared" si="107"/>
        <v>5.5833333333333304</v>
      </c>
      <c r="I73" s="10">
        <f t="shared" ca="1" si="109"/>
        <v>3.3023146854651526E-2</v>
      </c>
      <c r="J73" s="10">
        <f t="shared" ca="1" si="9"/>
        <v>1.8858070874747886E-2</v>
      </c>
      <c r="K73" s="10">
        <f t="shared" ca="1" si="10"/>
        <v>1.9644003216366172E-2</v>
      </c>
      <c r="L73" s="10">
        <f t="shared" ca="1" si="11"/>
        <v>2.2803466153375897E-2</v>
      </c>
      <c r="M73" s="10">
        <f t="shared" ca="1" si="12"/>
        <v>1.5322719625710393E-2</v>
      </c>
      <c r="N73" s="10">
        <f t="shared" ca="1" si="13"/>
        <v>6.7085550222584223E-4</v>
      </c>
      <c r="O73" s="10">
        <f t="shared" ca="1" si="14"/>
        <v>2.1807804196288756E-2</v>
      </c>
      <c r="P73" s="10">
        <f t="shared" ca="1" si="15"/>
        <v>-4.8305582270996269E-4</v>
      </c>
      <c r="Q73" s="10">
        <f t="shared" ca="1" si="16"/>
        <v>1.069736502240139E-2</v>
      </c>
      <c r="R73" s="10">
        <f t="shared" ca="1" si="17"/>
        <v>3.5085688852517602E-2</v>
      </c>
      <c r="S73" s="10">
        <f t="shared" ca="1" si="18"/>
        <v>3.1322610034270469E-2</v>
      </c>
      <c r="T73" s="10">
        <f t="shared" ca="1" si="19"/>
        <v>1.9109046511740013E-2</v>
      </c>
      <c r="U73" s="10">
        <f t="shared" ca="1" si="20"/>
        <v>6.6031988962236624E-3</v>
      </c>
      <c r="V73" s="10">
        <f t="shared" ca="1" si="21"/>
        <v>9.1695274953777443E-3</v>
      </c>
      <c r="W73" s="10">
        <f t="shared" ca="1" si="22"/>
        <v>3.5474825543090699E-2</v>
      </c>
      <c r="X73" s="10">
        <f t="shared" ca="1" si="23"/>
        <v>3.3720878136575066E-2</v>
      </c>
      <c r="Y73" s="10">
        <f t="shared" ca="1" si="24"/>
        <v>8.2135270266719736E-3</v>
      </c>
      <c r="Z73" s="10">
        <f t="shared" ca="1" si="25"/>
        <v>4.1827731294248778E-2</v>
      </c>
      <c r="AA73" s="10">
        <f t="shared" ca="1" si="26"/>
        <v>3.1377324929893625E-2</v>
      </c>
      <c r="AB73" s="10">
        <f t="shared" ca="1" si="27"/>
        <v>4.0469563463591152E-2</v>
      </c>
      <c r="AC73" s="10">
        <f t="shared" ca="1" si="28"/>
        <v>3.38887284329649E-2</v>
      </c>
      <c r="AD73" s="10">
        <f t="shared" ca="1" si="29"/>
        <v>2.4599656724824667E-2</v>
      </c>
      <c r="AE73" s="10">
        <f t="shared" ca="1" si="30"/>
        <v>4.7131348204962155E-2</v>
      </c>
      <c r="AF73" s="10">
        <f t="shared" ca="1" si="31"/>
        <v>1.014516910936668E-2</v>
      </c>
      <c r="AG73" s="10">
        <f t="shared" ca="1" si="32"/>
        <v>2.1077598525264515E-2</v>
      </c>
      <c r="AH73" s="10">
        <f t="shared" ca="1" si="33"/>
        <v>1.1862914677347182E-2</v>
      </c>
      <c r="AI73" s="10">
        <f t="shared" ca="1" si="34"/>
        <v>3.872314637211019E-2</v>
      </c>
      <c r="AJ73" s="10">
        <f t="shared" ca="1" si="35"/>
        <v>2.1786842210267374E-2</v>
      </c>
      <c r="AK73" s="10">
        <f t="shared" ca="1" si="36"/>
        <v>4.0020756986941332E-2</v>
      </c>
      <c r="AL73" s="10">
        <f t="shared" ca="1" si="37"/>
        <v>2.8186279664212742E-2</v>
      </c>
      <c r="AM73" s="10">
        <f t="shared" ca="1" si="38"/>
        <v>5.2238152595367154E-2</v>
      </c>
      <c r="AN73" s="10">
        <f t="shared" ca="1" si="39"/>
        <v>2.1252476864246705E-2</v>
      </c>
      <c r="AO73" s="10">
        <f t="shared" ca="1" si="40"/>
        <v>2.0643178759050702E-2</v>
      </c>
      <c r="AP73" s="10">
        <f t="shared" ca="1" si="41"/>
        <v>3.2658371999619171E-2</v>
      </c>
      <c r="AQ73" s="10">
        <f t="shared" ca="1" si="42"/>
        <v>1.6079102627026283E-2</v>
      </c>
      <c r="AR73" s="10">
        <f t="shared" ca="1" si="43"/>
        <v>3.2616916465569183E-2</v>
      </c>
      <c r="AS73" s="10">
        <f t="shared" ca="1" si="44"/>
        <v>1.278254685638615E-2</v>
      </c>
      <c r="AT73" s="10">
        <f t="shared" ca="1" si="45"/>
        <v>3.4610924398214643E-2</v>
      </c>
      <c r="AU73" s="10">
        <f t="shared" ca="1" si="46"/>
        <v>1.5082008844817113E-2</v>
      </c>
      <c r="AV73" s="10">
        <f t="shared" ca="1" si="47"/>
        <v>4.8313236362811283E-2</v>
      </c>
      <c r="AW73" s="10">
        <f t="shared" ca="1" si="48"/>
        <v>3.9766332217144783E-2</v>
      </c>
      <c r="AX73" s="10">
        <f t="shared" ca="1" si="49"/>
        <v>5.0815768954278258E-2</v>
      </c>
      <c r="AY73" s="10">
        <f t="shared" ca="1" si="50"/>
        <v>3.3357059870009372E-2</v>
      </c>
      <c r="AZ73" s="10">
        <f t="shared" ca="1" si="51"/>
        <v>4.7351206690408598E-2</v>
      </c>
      <c r="BA73" s="10">
        <f t="shared" ca="1" si="52"/>
        <v>1.7211210996330471E-2</v>
      </c>
      <c r="BB73" s="10">
        <f t="shared" ca="1" si="53"/>
        <v>5.4298624977995244E-2</v>
      </c>
      <c r="BC73" s="10">
        <f t="shared" ca="1" si="54"/>
        <v>2.0022145406424094E-2</v>
      </c>
      <c r="BD73" s="10">
        <f t="shared" ca="1" si="55"/>
        <v>4.839151232177432E-2</v>
      </c>
      <c r="BE73" s="10">
        <f t="shared" ca="1" si="56"/>
        <v>2.2092117524318271E-2</v>
      </c>
      <c r="BF73" s="10">
        <f t="shared" ca="1" si="57"/>
        <v>1.4140719123068196E-2</v>
      </c>
      <c r="BG73" s="10">
        <f t="shared" ca="1" si="58"/>
        <v>4.0320597499202651E-2</v>
      </c>
      <c r="BH73" s="10">
        <f t="shared" ca="1" si="59"/>
        <v>-1.7145588977196804E-3</v>
      </c>
      <c r="BI73" s="10">
        <f t="shared" ca="1" si="60"/>
        <v>1.0934867982358241E-2</v>
      </c>
      <c r="BJ73" s="10">
        <f t="shared" ca="1" si="61"/>
        <v>2.4119414555146813E-2</v>
      </c>
      <c r="BK73" s="10">
        <f t="shared" ca="1" si="62"/>
        <v>2.8327625249245651E-2</v>
      </c>
      <c r="BL73" s="10">
        <f t="shared" ca="1" si="63"/>
        <v>2.9785120394566215E-2</v>
      </c>
      <c r="BM73" s="10">
        <f t="shared" ca="1" si="64"/>
        <v>2.4311690277513912E-2</v>
      </c>
      <c r="BN73" s="10">
        <f t="shared" ca="1" si="65"/>
        <v>4.5673765361771312E-2</v>
      </c>
      <c r="BO73" s="10">
        <f t="shared" ca="1" si="66"/>
        <v>1.5020058338808135E-2</v>
      </c>
      <c r="BP73" s="10">
        <f t="shared" ca="1" si="67"/>
        <v>2.5003774991961276E-2</v>
      </c>
      <c r="BQ73" s="10">
        <f t="shared" ca="1" si="68"/>
        <v>4.8221121653638267E-2</v>
      </c>
      <c r="BR73" s="10">
        <f t="shared" ca="1" si="69"/>
        <v>-2.4399902566759526E-3</v>
      </c>
      <c r="BS73" s="10">
        <f t="shared" ca="1" si="70"/>
        <v>1.7421251679717736E-2</v>
      </c>
      <c r="BT73" s="10">
        <f t="shared" ca="1" si="71"/>
        <v>4.2238716056085944E-2</v>
      </c>
      <c r="BU73" s="10">
        <f t="shared" ca="1" si="8"/>
        <v>1.2870541112274272E-2</v>
      </c>
      <c r="BV73" s="10">
        <f t="shared" ca="1" si="72"/>
        <v>2.6972295875606275E-2</v>
      </c>
      <c r="BW73" s="10">
        <f t="shared" ca="1" si="73"/>
        <v>3.6013179053494153E-2</v>
      </c>
      <c r="BX73" s="10">
        <f t="shared" ca="1" si="74"/>
        <v>2.7183479196348025E-2</v>
      </c>
      <c r="BY73" s="10">
        <f t="shared" ca="1" si="75"/>
        <v>-7.4268099067136863E-3</v>
      </c>
      <c r="BZ73" s="10">
        <f t="shared" ca="1" si="76"/>
        <v>3.9147912695703023E-2</v>
      </c>
      <c r="CA73" s="10">
        <f t="shared" ca="1" si="77"/>
        <v>4.6867817759976331E-2</v>
      </c>
      <c r="CB73" s="10">
        <f t="shared" ca="1" si="78"/>
        <v>1.57659629388422E-2</v>
      </c>
      <c r="CC73" s="10">
        <f t="shared" ca="1" si="79"/>
        <v>2.7168907304764487E-2</v>
      </c>
      <c r="CD73" s="10">
        <f t="shared" ca="1" si="80"/>
        <v>-4.8808553199477887E-3</v>
      </c>
      <c r="CE73" s="10">
        <f t="shared" ca="1" si="81"/>
        <v>2.9483196115198826E-2</v>
      </c>
      <c r="CF73" s="10">
        <f t="shared" ca="1" si="82"/>
        <v>-2.8506381059827145E-4</v>
      </c>
      <c r="CG73" s="10">
        <f t="shared" ca="1" si="83"/>
        <v>8.8142393664771244E-3</v>
      </c>
      <c r="CH73" s="10">
        <f t="shared" ca="1" si="84"/>
        <v>1.6088988899280857E-2</v>
      </c>
      <c r="CI73" s="10">
        <f t="shared" ca="1" si="85"/>
        <v>2.4365639687829104E-2</v>
      </c>
      <c r="CJ73" s="10">
        <f t="shared" ca="1" si="86"/>
        <v>1.7006296141781244E-2</v>
      </c>
      <c r="CK73" s="10">
        <f t="shared" ca="1" si="87"/>
        <v>1.8913573540139717E-2</v>
      </c>
      <c r="CL73" s="10">
        <f t="shared" ca="1" si="88"/>
        <v>4.7241344795526198E-2</v>
      </c>
      <c r="CM73" s="10">
        <f t="shared" ca="1" si="89"/>
        <v>4.0786456758085579E-2</v>
      </c>
      <c r="CN73" s="10">
        <f t="shared" ca="1" si="90"/>
        <v>6.453151775632722E-3</v>
      </c>
      <c r="CO73" s="10">
        <f t="shared" ca="1" si="91"/>
        <v>7.0311187715388593E-2</v>
      </c>
      <c r="CP73" s="10">
        <f t="shared" ca="1" si="92"/>
        <v>2.5684523226495257E-3</v>
      </c>
      <c r="CQ73" s="10">
        <f t="shared" ca="1" si="93"/>
        <v>2.9010537580871108E-2</v>
      </c>
      <c r="CR73" s="10">
        <f t="shared" ca="1" si="94"/>
        <v>2.8584978764274148E-2</v>
      </c>
      <c r="CS73" s="10">
        <f t="shared" ca="1" si="95"/>
        <v>3.9827785952218968E-2</v>
      </c>
      <c r="CT73" s="10">
        <f t="shared" ca="1" si="96"/>
        <v>1.3523560969220774E-2</v>
      </c>
      <c r="CU73" s="10">
        <f t="shared" ca="1" si="97"/>
        <v>2.5471554449364407E-2</v>
      </c>
      <c r="CV73" s="10">
        <f t="shared" ca="1" si="98"/>
        <v>3.0242917597887959E-2</v>
      </c>
      <c r="CW73" s="10">
        <f t="shared" ca="1" si="99"/>
        <v>2.094087614652965E-2</v>
      </c>
      <c r="CX73" s="10">
        <f t="shared" ca="1" si="100"/>
        <v>3.3117507076106598E-2</v>
      </c>
      <c r="CY73" s="10">
        <f t="shared" ca="1" si="101"/>
        <v>2.5825957700657404E-2</v>
      </c>
      <c r="CZ73" s="10">
        <f t="shared" ca="1" si="102"/>
        <v>-4.5544119782930893E-3</v>
      </c>
      <c r="DA73" s="10">
        <f t="shared" ca="1" si="103"/>
        <v>1.2445462163462463E-2</v>
      </c>
      <c r="DB73" s="10">
        <f t="shared" ca="1" si="104"/>
        <v>1.6915138968608905E-2</v>
      </c>
      <c r="DC73" s="10">
        <f t="shared" ca="1" si="105"/>
        <v>1.8480457910812428E-2</v>
      </c>
      <c r="DD73" s="10">
        <f t="shared" ca="1" si="106"/>
        <v>1.0142474902101895E-2</v>
      </c>
    </row>
    <row r="74" spans="1:108">
      <c r="A74" s="9">
        <f ca="1">AVERAGE(I74:XFD74)</f>
        <v>2.5116641085523674E-2</v>
      </c>
      <c r="B74" s="9">
        <f>$K$2+($H$2-$K$2)*EXP(-$J$2*G74)</f>
        <v>2.5170625926934857E-2</v>
      </c>
      <c r="C74" s="9"/>
      <c r="D74" s="9">
        <f ca="1">VAR(I74:XFD74)</f>
        <v>2.3812517746078858E-4</v>
      </c>
      <c r="E74" s="9">
        <f t="shared" si="108"/>
        <v>2.2408571784711802E-4</v>
      </c>
      <c r="G74" s="10">
        <f t="shared" si="107"/>
        <v>5.6666666666666634</v>
      </c>
      <c r="I74" s="10">
        <f t="shared" ca="1" si="109"/>
        <v>3.357436238931559E-2</v>
      </c>
      <c r="J74" s="10">
        <f t="shared" ca="1" si="9"/>
        <v>1.8847802460210408E-2</v>
      </c>
      <c r="K74" s="10">
        <f t="shared" ca="1" si="10"/>
        <v>2.2156230717593782E-2</v>
      </c>
      <c r="L74" s="10">
        <f t="shared" ca="1" si="11"/>
        <v>2.252267598006431E-2</v>
      </c>
      <c r="M74" s="10">
        <f t="shared" ca="1" si="12"/>
        <v>1.8049129359262943E-2</v>
      </c>
      <c r="N74" s="10">
        <f t="shared" ca="1" si="13"/>
        <v>-1.0175436856256304E-3</v>
      </c>
      <c r="O74" s="10">
        <f t="shared" ca="1" si="14"/>
        <v>3.0891833346397155E-2</v>
      </c>
      <c r="P74" s="10">
        <f t="shared" ca="1" si="15"/>
        <v>-3.6730344153832941E-3</v>
      </c>
      <c r="Q74" s="10">
        <f t="shared" ca="1" si="16"/>
        <v>6.4274553733826567E-3</v>
      </c>
      <c r="R74" s="10">
        <f t="shared" ca="1" si="17"/>
        <v>3.1638339003688329E-2</v>
      </c>
      <c r="S74" s="10">
        <f t="shared" ca="1" si="18"/>
        <v>2.967537146572724E-2</v>
      </c>
      <c r="T74" s="10">
        <f t="shared" ca="1" si="19"/>
        <v>1.9347250171546451E-2</v>
      </c>
      <c r="U74" s="10">
        <f t="shared" ca="1" si="20"/>
        <v>1.3123483090128719E-2</v>
      </c>
      <c r="V74" s="10">
        <f t="shared" ca="1" si="21"/>
        <v>9.1636182376463281E-3</v>
      </c>
      <c r="W74" s="10">
        <f t="shared" ca="1" si="22"/>
        <v>3.2083757339614057E-2</v>
      </c>
      <c r="X74" s="10">
        <f t="shared" ca="1" si="23"/>
        <v>3.6640240693729287E-2</v>
      </c>
      <c r="Y74" s="10">
        <f t="shared" ca="1" si="24"/>
        <v>2.2063328288418659E-3</v>
      </c>
      <c r="Z74" s="10">
        <f t="shared" ca="1" si="25"/>
        <v>5.1802923294307454E-2</v>
      </c>
      <c r="AA74" s="10">
        <f t="shared" ca="1" si="26"/>
        <v>2.8191370894019397E-2</v>
      </c>
      <c r="AB74" s="10">
        <f t="shared" ca="1" si="27"/>
        <v>3.966292035694461E-2</v>
      </c>
      <c r="AC74" s="10">
        <f t="shared" ca="1" si="28"/>
        <v>2.7538776327567429E-2</v>
      </c>
      <c r="AD74" s="10">
        <f t="shared" ca="1" si="29"/>
        <v>2.3544694177726169E-2</v>
      </c>
      <c r="AE74" s="10">
        <f t="shared" ca="1" si="30"/>
        <v>4.6253108303370073E-2</v>
      </c>
      <c r="AF74" s="10">
        <f t="shared" ca="1" si="31"/>
        <v>5.5022881634067813E-3</v>
      </c>
      <c r="AG74" s="10">
        <f t="shared" ca="1" si="32"/>
        <v>1.4975585037802022E-2</v>
      </c>
      <c r="AH74" s="10">
        <f t="shared" ca="1" si="33"/>
        <v>1.2883390454824338E-2</v>
      </c>
      <c r="AI74" s="10">
        <f t="shared" ca="1" si="34"/>
        <v>4.0032660168554383E-2</v>
      </c>
      <c r="AJ74" s="10">
        <f t="shared" ca="1" si="35"/>
        <v>2.0529826691141537E-2</v>
      </c>
      <c r="AK74" s="10">
        <f t="shared" ca="1" si="36"/>
        <v>3.4460662490692885E-2</v>
      </c>
      <c r="AL74" s="10">
        <f t="shared" ca="1" si="37"/>
        <v>2.5109378973628606E-2</v>
      </c>
      <c r="AM74" s="10">
        <f t="shared" ca="1" si="38"/>
        <v>4.9162596641033771E-2</v>
      </c>
      <c r="AN74" s="10">
        <f t="shared" ca="1" si="39"/>
        <v>2.0262790406673548E-2</v>
      </c>
      <c r="AO74" s="10">
        <f t="shared" ca="1" si="40"/>
        <v>2.0714133155459353E-2</v>
      </c>
      <c r="AP74" s="10">
        <f t="shared" ca="1" si="41"/>
        <v>3.3150818264696617E-2</v>
      </c>
      <c r="AQ74" s="10">
        <f t="shared" ca="1" si="42"/>
        <v>1.7996027661908841E-2</v>
      </c>
      <c r="AR74" s="10">
        <f t="shared" ca="1" si="43"/>
        <v>3.3289239028693768E-2</v>
      </c>
      <c r="AS74" s="10">
        <f t="shared" ca="1" si="44"/>
        <v>9.2344089041439363E-3</v>
      </c>
      <c r="AT74" s="10">
        <f t="shared" ca="1" si="45"/>
        <v>3.4613671906010099E-2</v>
      </c>
      <c r="AU74" s="10">
        <f t="shared" ca="1" si="46"/>
        <v>1.149064077203143E-2</v>
      </c>
      <c r="AV74" s="10">
        <f t="shared" ca="1" si="47"/>
        <v>4.6844137930149708E-2</v>
      </c>
      <c r="AW74" s="10">
        <f t="shared" ca="1" si="48"/>
        <v>4.0855957855421746E-2</v>
      </c>
      <c r="AX74" s="10">
        <f t="shared" ca="1" si="49"/>
        <v>5.3255083889840606E-2</v>
      </c>
      <c r="AY74" s="10">
        <f t="shared" ca="1" si="50"/>
        <v>2.9473259105878256E-2</v>
      </c>
      <c r="AZ74" s="10">
        <f t="shared" ca="1" si="51"/>
        <v>4.7309807169994327E-2</v>
      </c>
      <c r="BA74" s="10">
        <f t="shared" ca="1" si="52"/>
        <v>1.506131825961526E-2</v>
      </c>
      <c r="BB74" s="10">
        <f t="shared" ca="1" si="53"/>
        <v>5.5277504017514273E-2</v>
      </c>
      <c r="BC74" s="10">
        <f t="shared" ca="1" si="54"/>
        <v>2.2036873905484016E-2</v>
      </c>
      <c r="BD74" s="10">
        <f t="shared" ca="1" si="55"/>
        <v>4.699020328806329E-2</v>
      </c>
      <c r="BE74" s="10">
        <f t="shared" ca="1" si="56"/>
        <v>2.4201910326242932E-2</v>
      </c>
      <c r="BF74" s="10">
        <f t="shared" ca="1" si="57"/>
        <v>1.2142387110354275E-2</v>
      </c>
      <c r="BG74" s="10">
        <f t="shared" ca="1" si="58"/>
        <v>4.0373392768267978E-2</v>
      </c>
      <c r="BH74" s="10">
        <f t="shared" ca="1" si="59"/>
        <v>-6.6543636416131996E-4</v>
      </c>
      <c r="BI74" s="10">
        <f t="shared" ca="1" si="60"/>
        <v>9.1161714045831926E-3</v>
      </c>
      <c r="BJ74" s="10">
        <f t="shared" ca="1" si="61"/>
        <v>3.1851891632510662E-2</v>
      </c>
      <c r="BK74" s="10">
        <f t="shared" ca="1" si="62"/>
        <v>2.8492174055150546E-2</v>
      </c>
      <c r="BL74" s="10">
        <f t="shared" ca="1" si="63"/>
        <v>3.0229778589317659E-2</v>
      </c>
      <c r="BM74" s="10">
        <f t="shared" ca="1" si="64"/>
        <v>2.3579504662772064E-2</v>
      </c>
      <c r="BN74" s="10">
        <f t="shared" ca="1" si="65"/>
        <v>4.4595755463662019E-2</v>
      </c>
      <c r="BO74" s="10">
        <f t="shared" ca="1" si="66"/>
        <v>1.8008630909612872E-2</v>
      </c>
      <c r="BP74" s="10">
        <f t="shared" ca="1" si="67"/>
        <v>2.6948880792819985E-2</v>
      </c>
      <c r="BQ74" s="10">
        <f t="shared" ca="1" si="68"/>
        <v>4.912462506289076E-2</v>
      </c>
      <c r="BR74" s="10">
        <f t="shared" ca="1" si="69"/>
        <v>2.9751171885563843E-3</v>
      </c>
      <c r="BS74" s="10">
        <f t="shared" ca="1" si="70"/>
        <v>2.1892889716782396E-2</v>
      </c>
      <c r="BT74" s="10">
        <f t="shared" ca="1" si="71"/>
        <v>4.3996238995437031E-2</v>
      </c>
      <c r="BU74" s="10">
        <f t="shared" ref="BU74:BU126" ca="1" si="110">BU73+$J$2*($K$2-BU73)*$N$2+$L$2*SQRT($N$2)*NORMSINV(RAND())</f>
        <v>8.3492234043951313E-3</v>
      </c>
      <c r="BV74" s="10">
        <f t="shared" ca="1" si="72"/>
        <v>2.9493357144403695E-2</v>
      </c>
      <c r="BW74" s="10">
        <f t="shared" ca="1" si="73"/>
        <v>3.7093398553171862E-2</v>
      </c>
      <c r="BX74" s="10">
        <f t="shared" ca="1" si="74"/>
        <v>2.2666187580160608E-2</v>
      </c>
      <c r="BY74" s="10">
        <f t="shared" ca="1" si="75"/>
        <v>-8.6179020293933734E-3</v>
      </c>
      <c r="BZ74" s="10">
        <f t="shared" ca="1" si="76"/>
        <v>4.1015621028819879E-2</v>
      </c>
      <c r="CA74" s="10">
        <f t="shared" ca="1" si="77"/>
        <v>4.97382687594023E-2</v>
      </c>
      <c r="CB74" s="10">
        <f t="shared" ca="1" si="78"/>
        <v>1.741647316222554E-2</v>
      </c>
      <c r="CC74" s="10">
        <f t="shared" ca="1" si="79"/>
        <v>2.6540696186278624E-2</v>
      </c>
      <c r="CD74" s="10">
        <f t="shared" ca="1" si="80"/>
        <v>-2.1035837939986689E-3</v>
      </c>
      <c r="CE74" s="10">
        <f t="shared" ca="1" si="81"/>
        <v>2.4686509303363552E-2</v>
      </c>
      <c r="CF74" s="10">
        <f t="shared" ca="1" si="82"/>
        <v>-2.468766152086496E-3</v>
      </c>
      <c r="CG74" s="10">
        <f t="shared" ca="1" si="83"/>
        <v>7.3833731223750558E-3</v>
      </c>
      <c r="CH74" s="10">
        <f t="shared" ca="1" si="84"/>
        <v>2.2393089092066554E-2</v>
      </c>
      <c r="CI74" s="10">
        <f t="shared" ca="1" si="85"/>
        <v>2.4239330832320403E-2</v>
      </c>
      <c r="CJ74" s="10">
        <f t="shared" ca="1" si="86"/>
        <v>2.1789622611177929E-2</v>
      </c>
      <c r="CK74" s="10">
        <f t="shared" ca="1" si="87"/>
        <v>1.9112105593997328E-2</v>
      </c>
      <c r="CL74" s="10">
        <f t="shared" ca="1" si="88"/>
        <v>5.1688954131311832E-2</v>
      </c>
      <c r="CM74" s="10">
        <f t="shared" ca="1" si="89"/>
        <v>4.6444455369011234E-2</v>
      </c>
      <c r="CN74" s="10">
        <f t="shared" ca="1" si="90"/>
        <v>1.1965799594502335E-2</v>
      </c>
      <c r="CO74" s="10">
        <f t="shared" ca="1" si="91"/>
        <v>6.3256753850520264E-2</v>
      </c>
      <c r="CP74" s="10">
        <f t="shared" ca="1" si="92"/>
        <v>7.914444718529319E-3</v>
      </c>
      <c r="CQ74" s="10">
        <f t="shared" ca="1" si="93"/>
        <v>3.4967373683578308E-2</v>
      </c>
      <c r="CR74" s="10">
        <f t="shared" ca="1" si="94"/>
        <v>3.2914321197289473E-2</v>
      </c>
      <c r="CS74" s="10">
        <f t="shared" ca="1" si="95"/>
        <v>3.9161717771959301E-2</v>
      </c>
      <c r="CT74" s="10">
        <f t="shared" ca="1" si="96"/>
        <v>1.351726085356734E-2</v>
      </c>
      <c r="CU74" s="10">
        <f t="shared" ca="1" si="97"/>
        <v>2.965269458519908E-2</v>
      </c>
      <c r="CV74" s="10">
        <f t="shared" ca="1" si="98"/>
        <v>2.9718261735492565E-2</v>
      </c>
      <c r="CW74" s="10">
        <f t="shared" ca="1" si="99"/>
        <v>2.7630310043297489E-2</v>
      </c>
      <c r="CX74" s="10">
        <f t="shared" ca="1" si="100"/>
        <v>3.0923906970349167E-2</v>
      </c>
      <c r="CY74" s="10">
        <f t="shared" ca="1" si="101"/>
        <v>2.7808465544935136E-2</v>
      </c>
      <c r="CZ74" s="10">
        <f t="shared" ca="1" si="102"/>
        <v>-6.345027576601432E-3</v>
      </c>
      <c r="DA74" s="10">
        <f t="shared" ca="1" si="103"/>
        <v>8.8109446572681976E-3</v>
      </c>
      <c r="DB74" s="10">
        <f t="shared" ca="1" si="104"/>
        <v>1.4618339101562336E-2</v>
      </c>
      <c r="DC74" s="10">
        <f t="shared" ca="1" si="105"/>
        <v>1.4131939121882691E-2</v>
      </c>
      <c r="DD74" s="10">
        <f t="shared" ca="1" si="106"/>
        <v>8.1289146324947173E-3</v>
      </c>
    </row>
    <row r="75" spans="1:108">
      <c r="A75" s="9">
        <f ca="1">AVERAGE(I75:XFD75)</f>
        <v>2.5409744891276644E-2</v>
      </c>
      <c r="B75" s="9">
        <f>$K$2+($H$2-$K$2)*EXP(-$J$2*G75)</f>
        <v>2.52504484593142E-2</v>
      </c>
      <c r="C75" s="9"/>
      <c r="D75" s="9">
        <f ca="1">VAR(I75:XFD75)</f>
        <v>2.3793861845558385E-4</v>
      </c>
      <c r="E75" s="9">
        <f t="shared" si="108"/>
        <v>2.2493528906929902E-4</v>
      </c>
      <c r="G75" s="10">
        <f t="shared" si="107"/>
        <v>5.7499999999999964</v>
      </c>
      <c r="I75" s="10">
        <f t="shared" ca="1" si="109"/>
        <v>2.8212878725222029E-2</v>
      </c>
      <c r="J75" s="10">
        <f t="shared" ref="J75:J126" ca="1" si="111">J74+$J$2*($K$2-J74)*$N$2+$L$2*SQRT($N$2)*NORMSINV(RAND())</f>
        <v>1.8218145213637908E-2</v>
      </c>
      <c r="K75" s="10">
        <f t="shared" ref="K75:K126" ca="1" si="112">K74+$J$2*($K$2-K74)*$N$2+$L$2*SQRT($N$2)*NORMSINV(RAND())</f>
        <v>2.499590619136156E-2</v>
      </c>
      <c r="L75" s="10">
        <f t="shared" ref="L75:L126" ca="1" si="113">L74+$J$2*($K$2-L74)*$N$2+$L$2*SQRT($N$2)*NORMSINV(RAND())</f>
        <v>2.2248813717180047E-2</v>
      </c>
      <c r="M75" s="10">
        <f t="shared" ref="M75:M126" ca="1" si="114">M74+$J$2*($K$2-M74)*$N$2+$L$2*SQRT($N$2)*NORMSINV(RAND())</f>
        <v>1.1889286430663878E-2</v>
      </c>
      <c r="N75" s="10">
        <f t="shared" ref="N75:N126" ca="1" si="115">N74+$J$2*($K$2-N74)*$N$2+$L$2*SQRT($N$2)*NORMSINV(RAND())</f>
        <v>4.9563387630954135E-3</v>
      </c>
      <c r="O75" s="10">
        <f t="shared" ref="O75:O126" ca="1" si="116">O74+$J$2*($K$2-O74)*$N$2+$L$2*SQRT($N$2)*NORMSINV(RAND())</f>
        <v>3.2640110119451615E-2</v>
      </c>
      <c r="P75" s="10">
        <f t="shared" ref="P75:P126" ca="1" si="117">P74+$J$2*($K$2-P74)*$N$2+$L$2*SQRT($N$2)*NORMSINV(RAND())</f>
        <v>1.9726733151918118E-3</v>
      </c>
      <c r="Q75" s="10">
        <f t="shared" ref="Q75:Q126" ca="1" si="118">Q74+$J$2*($K$2-Q74)*$N$2+$L$2*SQRT($N$2)*NORMSINV(RAND())</f>
        <v>2.6531298247099945E-3</v>
      </c>
      <c r="R75" s="10">
        <f t="shared" ref="R75:R126" ca="1" si="119">R74+$J$2*($K$2-R74)*$N$2+$L$2*SQRT($N$2)*NORMSINV(RAND())</f>
        <v>2.746360002952174E-2</v>
      </c>
      <c r="S75" s="10">
        <f t="shared" ref="S75:S126" ca="1" si="120">S74+$J$2*($K$2-S74)*$N$2+$L$2*SQRT($N$2)*NORMSINV(RAND())</f>
        <v>3.1456536962036409E-2</v>
      </c>
      <c r="T75" s="10">
        <f t="shared" ref="T75:T126" ca="1" si="121">T74+$J$2*($K$2-T74)*$N$2+$L$2*SQRT($N$2)*NORMSINV(RAND())</f>
        <v>1.8920013957834225E-2</v>
      </c>
      <c r="U75" s="10">
        <f t="shared" ref="U75:U126" ca="1" si="122">U74+$J$2*($K$2-U74)*$N$2+$L$2*SQRT($N$2)*NORMSINV(RAND())</f>
        <v>1.541703576905761E-2</v>
      </c>
      <c r="V75" s="10">
        <f t="shared" ref="V75:V126" ca="1" si="123">V74+$J$2*($K$2-V74)*$N$2+$L$2*SQRT($N$2)*NORMSINV(RAND())</f>
        <v>1.1132294395909367E-2</v>
      </c>
      <c r="W75" s="10">
        <f t="shared" ref="W75:W126" ca="1" si="124">W74+$J$2*($K$2-W74)*$N$2+$L$2*SQRT($N$2)*NORMSINV(RAND())</f>
        <v>3.1353643708883848E-2</v>
      </c>
      <c r="X75" s="10">
        <f t="shared" ref="X75:X126" ca="1" si="125">X74+$J$2*($K$2-X74)*$N$2+$L$2*SQRT($N$2)*NORMSINV(RAND())</f>
        <v>4.1758551064565413E-2</v>
      </c>
      <c r="Y75" s="10">
        <f t="shared" ref="Y75:Y126" ca="1" si="126">Y74+$J$2*($K$2-Y74)*$N$2+$L$2*SQRT($N$2)*NORMSINV(RAND())</f>
        <v>6.6207953350966931E-3</v>
      </c>
      <c r="Z75" s="10">
        <f t="shared" ref="Z75:Z126" ca="1" si="127">Z74+$J$2*($K$2-Z74)*$N$2+$L$2*SQRT($N$2)*NORMSINV(RAND())</f>
        <v>4.8660672976788825E-2</v>
      </c>
      <c r="AA75" s="10">
        <f t="shared" ref="AA75:AA126" ca="1" si="128">AA74+$J$2*($K$2-AA74)*$N$2+$L$2*SQRT($N$2)*NORMSINV(RAND())</f>
        <v>2.8689191645964909E-2</v>
      </c>
      <c r="AB75" s="10">
        <f t="shared" ref="AB75:AB126" ca="1" si="129">AB74+$J$2*($K$2-AB74)*$N$2+$L$2*SQRT($N$2)*NORMSINV(RAND())</f>
        <v>4.2667016767800499E-2</v>
      </c>
      <c r="AC75" s="10">
        <f t="shared" ref="AC75:AC126" ca="1" si="130">AC74+$J$2*($K$2-AC74)*$N$2+$L$2*SQRT($N$2)*NORMSINV(RAND())</f>
        <v>2.8903895205530987E-2</v>
      </c>
      <c r="AD75" s="10">
        <f t="shared" ref="AD75:AD126" ca="1" si="131">AD74+$J$2*($K$2-AD74)*$N$2+$L$2*SQRT($N$2)*NORMSINV(RAND())</f>
        <v>2.0310446933308985E-2</v>
      </c>
      <c r="AE75" s="10">
        <f t="shared" ref="AE75:AE126" ca="1" si="132">AE74+$J$2*($K$2-AE74)*$N$2+$L$2*SQRT($N$2)*NORMSINV(RAND())</f>
        <v>4.5574939046441859E-2</v>
      </c>
      <c r="AF75" s="10">
        <f t="shared" ref="AF75:AF126" ca="1" si="133">AF74+$J$2*($K$2-AF74)*$N$2+$L$2*SQRT($N$2)*NORMSINV(RAND())</f>
        <v>6.6701717548966104E-3</v>
      </c>
      <c r="AG75" s="10">
        <f t="shared" ref="AG75:AG126" ca="1" si="134">AG74+$J$2*($K$2-AG74)*$N$2+$L$2*SQRT($N$2)*NORMSINV(RAND())</f>
        <v>1.5076932232118352E-2</v>
      </c>
      <c r="AH75" s="10">
        <f t="shared" ref="AH75:AH126" ca="1" si="135">AH74+$J$2*($K$2-AH74)*$N$2+$L$2*SQRT($N$2)*NORMSINV(RAND())</f>
        <v>1.2013150586653582E-2</v>
      </c>
      <c r="AI75" s="10">
        <f t="shared" ref="AI75:AI126" ca="1" si="136">AI74+$J$2*($K$2-AI74)*$N$2+$L$2*SQRT($N$2)*NORMSINV(RAND())</f>
        <v>3.8206593174895186E-2</v>
      </c>
      <c r="AJ75" s="10">
        <f t="shared" ref="AJ75:AJ126" ca="1" si="137">AJ74+$J$2*($K$2-AJ74)*$N$2+$L$2*SQRT($N$2)*NORMSINV(RAND())</f>
        <v>1.9972580293803333E-2</v>
      </c>
      <c r="AK75" s="10">
        <f t="shared" ref="AK75:AK126" ca="1" si="138">AK74+$J$2*($K$2-AK74)*$N$2+$L$2*SQRT($N$2)*NORMSINV(RAND())</f>
        <v>3.8198875666442748E-2</v>
      </c>
      <c r="AL75" s="10">
        <f t="shared" ref="AL75:AL126" ca="1" si="139">AL74+$J$2*($K$2-AL74)*$N$2+$L$2*SQRT($N$2)*NORMSINV(RAND())</f>
        <v>2.4885886770380072E-2</v>
      </c>
      <c r="AM75" s="10">
        <f t="shared" ref="AM75:AM126" ca="1" si="140">AM74+$J$2*($K$2-AM74)*$N$2+$L$2*SQRT($N$2)*NORMSINV(RAND())</f>
        <v>5.0680033869358307E-2</v>
      </c>
      <c r="AN75" s="10">
        <f t="shared" ref="AN75:AN126" ca="1" si="141">AN74+$J$2*($K$2-AN74)*$N$2+$L$2*SQRT($N$2)*NORMSINV(RAND())</f>
        <v>2.501960059118857E-2</v>
      </c>
      <c r="AO75" s="10">
        <f t="shared" ref="AO75:AO126" ca="1" si="142">AO74+$J$2*($K$2-AO74)*$N$2+$L$2*SQRT($N$2)*NORMSINV(RAND())</f>
        <v>2.2763729363450273E-2</v>
      </c>
      <c r="AP75" s="10">
        <f t="shared" ref="AP75:AP126" ca="1" si="143">AP74+$J$2*($K$2-AP74)*$N$2+$L$2*SQRT($N$2)*NORMSINV(RAND())</f>
        <v>3.6642957330642968E-2</v>
      </c>
      <c r="AQ75" s="10">
        <f t="shared" ref="AQ75:AQ126" ca="1" si="144">AQ74+$J$2*($K$2-AQ74)*$N$2+$L$2*SQRT($N$2)*NORMSINV(RAND())</f>
        <v>2.0499418157598457E-2</v>
      </c>
      <c r="AR75" s="10">
        <f t="shared" ref="AR75:AR126" ca="1" si="145">AR74+$J$2*($K$2-AR74)*$N$2+$L$2*SQRT($N$2)*NORMSINV(RAND())</f>
        <v>3.5082327978968028E-2</v>
      </c>
      <c r="AS75" s="10">
        <f t="shared" ref="AS75:AS126" ca="1" si="146">AS74+$J$2*($K$2-AS74)*$N$2+$L$2*SQRT($N$2)*NORMSINV(RAND())</f>
        <v>1.1710250345602803E-2</v>
      </c>
      <c r="AT75" s="10">
        <f t="shared" ref="AT75:AT126" ca="1" si="147">AT74+$J$2*($K$2-AT74)*$N$2+$L$2*SQRT($N$2)*NORMSINV(RAND())</f>
        <v>3.8942074846093459E-2</v>
      </c>
      <c r="AU75" s="10">
        <f t="shared" ref="AU75:AU126" ca="1" si="148">AU74+$J$2*($K$2-AU74)*$N$2+$L$2*SQRT($N$2)*NORMSINV(RAND())</f>
        <v>1.111331870935928E-2</v>
      </c>
      <c r="AV75" s="10">
        <f t="shared" ref="AV75:AV126" ca="1" si="149">AV74+$J$2*($K$2-AV74)*$N$2+$L$2*SQRT($N$2)*NORMSINV(RAND())</f>
        <v>4.427861183063108E-2</v>
      </c>
      <c r="AW75" s="10">
        <f t="shared" ref="AW75:AW126" ca="1" si="150">AW74+$J$2*($K$2-AW74)*$N$2+$L$2*SQRT($N$2)*NORMSINV(RAND())</f>
        <v>3.9242477267390746E-2</v>
      </c>
      <c r="AX75" s="10">
        <f t="shared" ref="AX75:AX126" ca="1" si="151">AX74+$J$2*($K$2-AX74)*$N$2+$L$2*SQRT($N$2)*NORMSINV(RAND())</f>
        <v>5.7245881872757629E-2</v>
      </c>
      <c r="AY75" s="10">
        <f t="shared" ref="AY75:AY126" ca="1" si="152">AY74+$J$2*($K$2-AY74)*$N$2+$L$2*SQRT($N$2)*NORMSINV(RAND())</f>
        <v>3.0592969137472257E-2</v>
      </c>
      <c r="AZ75" s="10">
        <f t="shared" ref="AZ75:AZ126" ca="1" si="153">AZ74+$J$2*($K$2-AZ74)*$N$2+$L$2*SQRT($N$2)*NORMSINV(RAND())</f>
        <v>4.4631946916644481E-2</v>
      </c>
      <c r="BA75" s="10">
        <f t="shared" ref="BA75:BA126" ca="1" si="154">BA74+$J$2*($K$2-BA74)*$N$2+$L$2*SQRT($N$2)*NORMSINV(RAND())</f>
        <v>1.5909461130573659E-2</v>
      </c>
      <c r="BB75" s="10">
        <f t="shared" ref="BB75:BB126" ca="1" si="155">BB74+$J$2*($K$2-BB74)*$N$2+$L$2*SQRT($N$2)*NORMSINV(RAND())</f>
        <v>5.6717333963510856E-2</v>
      </c>
      <c r="BC75" s="10">
        <f t="shared" ref="BC75:BC126" ca="1" si="156">BC74+$J$2*($K$2-BC74)*$N$2+$L$2*SQRT($N$2)*NORMSINV(RAND())</f>
        <v>1.6383069179417332E-2</v>
      </c>
      <c r="BD75" s="10">
        <f t="shared" ref="BD75:BD126" ca="1" si="157">BD74+$J$2*($K$2-BD74)*$N$2+$L$2*SQRT($N$2)*NORMSINV(RAND())</f>
        <v>4.2039125104540546E-2</v>
      </c>
      <c r="BE75" s="10">
        <f t="shared" ref="BE75:BE126" ca="1" si="158">BE74+$J$2*($K$2-BE74)*$N$2+$L$2*SQRT($N$2)*NORMSINV(RAND())</f>
        <v>2.3835219956048887E-2</v>
      </c>
      <c r="BF75" s="10">
        <f t="shared" ref="BF75:BF126" ca="1" si="159">BF74+$J$2*($K$2-BF74)*$N$2+$L$2*SQRT($N$2)*NORMSINV(RAND())</f>
        <v>6.5370228444960989E-3</v>
      </c>
      <c r="BG75" s="10">
        <f t="shared" ref="BG75:BG126" ca="1" si="160">BG74+$J$2*($K$2-BG74)*$N$2+$L$2*SQRT($N$2)*NORMSINV(RAND())</f>
        <v>3.997992772044269E-2</v>
      </c>
      <c r="BH75" s="10">
        <f t="shared" ref="BH75:BH126" ca="1" si="161">BH74+$J$2*($K$2-BH74)*$N$2+$L$2*SQRT($N$2)*NORMSINV(RAND())</f>
        <v>-2.3221158980011964E-3</v>
      </c>
      <c r="BI75" s="10">
        <f t="shared" ref="BI75:BI126" ca="1" si="162">BI74+$J$2*($K$2-BI74)*$N$2+$L$2*SQRT($N$2)*NORMSINV(RAND())</f>
        <v>7.8853066929657351E-3</v>
      </c>
      <c r="BJ75" s="10">
        <f t="shared" ref="BJ75:BJ126" ca="1" si="163">BJ74+$J$2*($K$2-BJ74)*$N$2+$L$2*SQRT($N$2)*NORMSINV(RAND())</f>
        <v>3.9016314758814494E-2</v>
      </c>
      <c r="BK75" s="10">
        <f t="shared" ref="BK75:BK126" ca="1" si="164">BK74+$J$2*($K$2-BK74)*$N$2+$L$2*SQRT($N$2)*NORMSINV(RAND())</f>
        <v>2.7736227073680331E-2</v>
      </c>
      <c r="BL75" s="10">
        <f t="shared" ref="BL75:BL126" ca="1" si="165">BL74+$J$2*($K$2-BL74)*$N$2+$L$2*SQRT($N$2)*NORMSINV(RAND())</f>
        <v>2.7510483817707512E-2</v>
      </c>
      <c r="BM75" s="10">
        <f t="shared" ref="BM75:BM126" ca="1" si="166">BM74+$J$2*($K$2-BM74)*$N$2+$L$2*SQRT($N$2)*NORMSINV(RAND())</f>
        <v>2.0747099850755707E-2</v>
      </c>
      <c r="BN75" s="10">
        <f t="shared" ref="BN75:BN126" ca="1" si="167">BN74+$J$2*($K$2-BN74)*$N$2+$L$2*SQRT($N$2)*NORMSINV(RAND())</f>
        <v>4.4911073967938094E-2</v>
      </c>
      <c r="BO75" s="10">
        <f t="shared" ref="BO75:BO126" ca="1" si="168">BO74+$J$2*($K$2-BO74)*$N$2+$L$2*SQRT($N$2)*NORMSINV(RAND())</f>
        <v>1.723006403672471E-2</v>
      </c>
      <c r="BP75" s="10">
        <f t="shared" ref="BP75:BP126" ca="1" si="169">BP74+$J$2*($K$2-BP74)*$N$2+$L$2*SQRT($N$2)*NORMSINV(RAND())</f>
        <v>2.8356942640457159E-2</v>
      </c>
      <c r="BQ75" s="10">
        <f t="shared" ref="BQ75:BQ126" ca="1" si="170">BQ74+$J$2*($K$2-BQ74)*$N$2+$L$2*SQRT($N$2)*NORMSINV(RAND())</f>
        <v>4.8132040710284499E-2</v>
      </c>
      <c r="BR75" s="10">
        <f t="shared" ref="BR75:BR126" ca="1" si="171">BR74+$J$2*($K$2-BR74)*$N$2+$L$2*SQRT($N$2)*NORMSINV(RAND())</f>
        <v>5.939028609940473E-3</v>
      </c>
      <c r="BS75" s="10">
        <f t="shared" ref="BS75:BS126" ca="1" si="172">BS74+$J$2*($K$2-BS74)*$N$2+$L$2*SQRT($N$2)*NORMSINV(RAND())</f>
        <v>2.473380191780809E-2</v>
      </c>
      <c r="BT75" s="10">
        <f t="shared" ref="BT75:BT126" ca="1" si="173">BT74+$J$2*($K$2-BT74)*$N$2+$L$2*SQRT($N$2)*NORMSINV(RAND())</f>
        <v>4.7156485923309413E-2</v>
      </c>
      <c r="BU75" s="10">
        <f t="shared" ca="1" si="110"/>
        <v>1.4040275006178613E-2</v>
      </c>
      <c r="BV75" s="10">
        <f t="shared" ref="BV75:BV126" ca="1" si="174">BV74+$J$2*($K$2-BV74)*$N$2+$L$2*SQRT($N$2)*NORMSINV(RAND())</f>
        <v>3.406464655045123E-2</v>
      </c>
      <c r="BW75" s="10">
        <f t="shared" ref="BW75:BW126" ca="1" si="175">BW74+$J$2*($K$2-BW74)*$N$2+$L$2*SQRT($N$2)*NORMSINV(RAND())</f>
        <v>3.9027919556131746E-2</v>
      </c>
      <c r="BX75" s="10">
        <f t="shared" ref="BX75:BX126" ca="1" si="176">BX74+$J$2*($K$2-BX74)*$N$2+$L$2*SQRT($N$2)*NORMSINV(RAND())</f>
        <v>2.2372292200290227E-2</v>
      </c>
      <c r="BY75" s="10">
        <f t="shared" ref="BY75:BY126" ca="1" si="177">BY74+$J$2*($K$2-BY74)*$N$2+$L$2*SQRT($N$2)*NORMSINV(RAND())</f>
        <v>-7.5005890833773877E-3</v>
      </c>
      <c r="BZ75" s="10">
        <f t="shared" ref="BZ75:BZ126" ca="1" si="178">BZ74+$J$2*($K$2-BZ74)*$N$2+$L$2*SQRT($N$2)*NORMSINV(RAND())</f>
        <v>3.6351355442427527E-2</v>
      </c>
      <c r="CA75" s="10">
        <f t="shared" ref="CA75:CA126" ca="1" si="179">CA74+$J$2*($K$2-CA74)*$N$2+$L$2*SQRT($N$2)*NORMSINV(RAND())</f>
        <v>4.9366713886273686E-2</v>
      </c>
      <c r="CB75" s="10">
        <f t="shared" ref="CB75:CB126" ca="1" si="180">CB74+$J$2*($K$2-CB74)*$N$2+$L$2*SQRT($N$2)*NORMSINV(RAND())</f>
        <v>1.6211807922235994E-2</v>
      </c>
      <c r="CC75" s="10">
        <f t="shared" ref="CC75:CC126" ca="1" si="181">CC74+$J$2*($K$2-CC74)*$N$2+$L$2*SQRT($N$2)*NORMSINV(RAND())</f>
        <v>2.6641243499318418E-2</v>
      </c>
      <c r="CD75" s="10">
        <f t="shared" ref="CD75:CD126" ca="1" si="182">CD74+$J$2*($K$2-CD74)*$N$2+$L$2*SQRT($N$2)*NORMSINV(RAND())</f>
        <v>1.9738626677331989E-3</v>
      </c>
      <c r="CE75" s="10">
        <f t="shared" ref="CE75:CE126" ca="1" si="183">CE74+$J$2*($K$2-CE74)*$N$2+$L$2*SQRT($N$2)*NORMSINV(RAND())</f>
        <v>2.4244299676584515E-2</v>
      </c>
      <c r="CF75" s="10">
        <f t="shared" ref="CF75:CF126" ca="1" si="184">CF74+$J$2*($K$2-CF74)*$N$2+$L$2*SQRT($N$2)*NORMSINV(RAND())</f>
        <v>-2.1868533391376523E-3</v>
      </c>
      <c r="CG75" s="10">
        <f t="shared" ref="CG75:CG126" ca="1" si="185">CG74+$J$2*($K$2-CG74)*$N$2+$L$2*SQRT($N$2)*NORMSINV(RAND())</f>
        <v>3.5680069632075678E-3</v>
      </c>
      <c r="CH75" s="10">
        <f t="shared" ref="CH75:CH126" ca="1" si="186">CH74+$J$2*($K$2-CH74)*$N$2+$L$2*SQRT($N$2)*NORMSINV(RAND())</f>
        <v>1.9393906217623057E-2</v>
      </c>
      <c r="CI75" s="10">
        <f t="shared" ref="CI75:CI126" ca="1" si="187">CI74+$J$2*($K$2-CI74)*$N$2+$L$2*SQRT($N$2)*NORMSINV(RAND())</f>
        <v>2.3617532209625126E-2</v>
      </c>
      <c r="CJ75" s="10">
        <f t="shared" ref="CJ75:CJ126" ca="1" si="188">CJ74+$J$2*($K$2-CJ74)*$N$2+$L$2*SQRT($N$2)*NORMSINV(RAND())</f>
        <v>1.9033154550564799E-2</v>
      </c>
      <c r="CK75" s="10">
        <f t="shared" ref="CK75:CK126" ca="1" si="189">CK74+$J$2*($K$2-CK74)*$N$2+$L$2*SQRT($N$2)*NORMSINV(RAND())</f>
        <v>1.8801572564135748E-2</v>
      </c>
      <c r="CL75" s="10">
        <f t="shared" ref="CL75:CL126" ca="1" si="190">CL74+$J$2*($K$2-CL74)*$N$2+$L$2*SQRT($N$2)*NORMSINV(RAND())</f>
        <v>5.1713074675747601E-2</v>
      </c>
      <c r="CM75" s="10">
        <f t="shared" ref="CM75:CM126" ca="1" si="191">CM74+$J$2*($K$2-CM74)*$N$2+$L$2*SQRT($N$2)*NORMSINV(RAND())</f>
        <v>4.4123893017422144E-2</v>
      </c>
      <c r="CN75" s="10">
        <f t="shared" ref="CN75:CN126" ca="1" si="192">CN74+$J$2*($K$2-CN74)*$N$2+$L$2*SQRT($N$2)*NORMSINV(RAND())</f>
        <v>1.6386069590200735E-2</v>
      </c>
      <c r="CO75" s="10">
        <f t="shared" ref="CO75:CO126" ca="1" si="193">CO74+$J$2*($K$2-CO74)*$N$2+$L$2*SQRT($N$2)*NORMSINV(RAND())</f>
        <v>6.2022790692689317E-2</v>
      </c>
      <c r="CP75" s="10">
        <f t="shared" ref="CP75:CP126" ca="1" si="194">CP74+$J$2*($K$2-CP74)*$N$2+$L$2*SQRT($N$2)*NORMSINV(RAND())</f>
        <v>7.5875352076178494E-3</v>
      </c>
      <c r="CQ75" s="10">
        <f t="shared" ref="CQ75:CQ126" ca="1" si="195">CQ74+$J$2*($K$2-CQ74)*$N$2+$L$2*SQRT($N$2)*NORMSINV(RAND())</f>
        <v>3.513664524911899E-2</v>
      </c>
      <c r="CR75" s="10">
        <f t="shared" ref="CR75:CR126" ca="1" si="196">CR74+$J$2*($K$2-CR74)*$N$2+$L$2*SQRT($N$2)*NORMSINV(RAND())</f>
        <v>3.4157490166552978E-2</v>
      </c>
      <c r="CS75" s="10">
        <f t="shared" ref="CS75:CS126" ca="1" si="197">CS74+$J$2*($K$2-CS74)*$N$2+$L$2*SQRT($N$2)*NORMSINV(RAND())</f>
        <v>3.6997595640692077E-2</v>
      </c>
      <c r="CT75" s="10">
        <f t="shared" ref="CT75:CT126" ca="1" si="198">CT74+$J$2*($K$2-CT74)*$N$2+$L$2*SQRT($N$2)*NORMSINV(RAND())</f>
        <v>1.3988952174786056E-2</v>
      </c>
      <c r="CU75" s="10">
        <f t="shared" ref="CU75:CU126" ca="1" si="199">CU74+$J$2*($K$2-CU74)*$N$2+$L$2*SQRT($N$2)*NORMSINV(RAND())</f>
        <v>3.4674821260799037E-2</v>
      </c>
      <c r="CV75" s="10">
        <f t="shared" ref="CV75:CV126" ca="1" si="200">CV74+$J$2*($K$2-CV74)*$N$2+$L$2*SQRT($N$2)*NORMSINV(RAND())</f>
        <v>2.7579233818271931E-2</v>
      </c>
      <c r="CW75" s="10">
        <f t="shared" ref="CW75:CW126" ca="1" si="201">CW74+$J$2*($K$2-CW74)*$N$2+$L$2*SQRT($N$2)*NORMSINV(RAND())</f>
        <v>3.5443322124034816E-2</v>
      </c>
      <c r="CX75" s="10">
        <f t="shared" ref="CX75:CX126" ca="1" si="202">CX74+$J$2*($K$2-CX74)*$N$2+$L$2*SQRT($N$2)*NORMSINV(RAND())</f>
        <v>3.3031075106779655E-2</v>
      </c>
      <c r="CY75" s="10">
        <f t="shared" ref="CY75:CY126" ca="1" si="203">CY74+$J$2*($K$2-CY74)*$N$2+$L$2*SQRT($N$2)*NORMSINV(RAND())</f>
        <v>2.734860150721935E-2</v>
      </c>
      <c r="CZ75" s="10">
        <f t="shared" ref="CZ75:CZ126" ca="1" si="204">CZ74+$J$2*($K$2-CZ74)*$N$2+$L$2*SQRT($N$2)*NORMSINV(RAND())</f>
        <v>-1.1938764901242033E-2</v>
      </c>
      <c r="DA75" s="10">
        <f t="shared" ref="DA75:DA126" ca="1" si="205">DA74+$J$2*($K$2-DA74)*$N$2+$L$2*SQRT($N$2)*NORMSINV(RAND())</f>
        <v>1.0788667699340027E-2</v>
      </c>
      <c r="DB75" s="10">
        <f t="shared" ref="DB75:DB126" ca="1" si="206">DB74+$J$2*($K$2-DB74)*$N$2+$L$2*SQRT($N$2)*NORMSINV(RAND())</f>
        <v>1.0235514195411001E-2</v>
      </c>
      <c r="DC75" s="10">
        <f t="shared" ref="DC75:DC126" ca="1" si="207">DC74+$J$2*($K$2-DC74)*$N$2+$L$2*SQRT($N$2)*NORMSINV(RAND())</f>
        <v>1.719936580844246E-2</v>
      </c>
      <c r="DD75" s="10">
        <f t="shared" ref="DD75:DD126" ca="1" si="208">DD74+$J$2*($K$2-DD74)*$N$2+$L$2*SQRT($N$2)*NORMSINV(RAND())</f>
        <v>6.857840806493801E-3</v>
      </c>
    </row>
    <row r="76" spans="1:108">
      <c r="A76" s="9">
        <f ca="1">AVERAGE(I76:XFD76)</f>
        <v>2.5845225504492256E-2</v>
      </c>
      <c r="B76" s="9">
        <f>$K$2+($H$2-$K$2)*EXP(-$J$2*G76)</f>
        <v>2.5328951641281031E-2</v>
      </c>
      <c r="C76" s="9"/>
      <c r="D76" s="9">
        <f ca="1">VAR(I76:XFD76)</f>
        <v>2.3793028732680695E-4</v>
      </c>
      <c r="E76" s="9">
        <f t="shared" si="108"/>
        <v>2.257570080338987E-4</v>
      </c>
      <c r="G76" s="10">
        <f t="shared" si="107"/>
        <v>5.8333333333333295</v>
      </c>
      <c r="I76" s="10">
        <f t="shared" ca="1" si="109"/>
        <v>2.7779256157594016E-2</v>
      </c>
      <c r="J76" s="10">
        <f t="shared" ca="1" si="111"/>
        <v>2.0865163182057188E-2</v>
      </c>
      <c r="K76" s="10">
        <f t="shared" ca="1" si="112"/>
        <v>2.5174195331694699E-2</v>
      </c>
      <c r="L76" s="10">
        <f t="shared" ca="1" si="113"/>
        <v>1.7003558111238666E-2</v>
      </c>
      <c r="M76" s="10">
        <f t="shared" ca="1" si="114"/>
        <v>1.4642974712126939E-2</v>
      </c>
      <c r="N76" s="10">
        <f t="shared" ca="1" si="115"/>
        <v>2.279666389739061E-3</v>
      </c>
      <c r="O76" s="10">
        <f t="shared" ca="1" si="116"/>
        <v>3.2149749027534875E-2</v>
      </c>
      <c r="P76" s="10">
        <f t="shared" ca="1" si="117"/>
        <v>-9.2971119754318857E-4</v>
      </c>
      <c r="Q76" s="10">
        <f t="shared" ca="1" si="118"/>
        <v>3.0211099402434253E-3</v>
      </c>
      <c r="R76" s="10">
        <f t="shared" ca="1" si="119"/>
        <v>2.9457339399051204E-2</v>
      </c>
      <c r="S76" s="10">
        <f t="shared" ca="1" si="120"/>
        <v>2.5984202663326239E-2</v>
      </c>
      <c r="T76" s="10">
        <f t="shared" ca="1" si="121"/>
        <v>1.7090014831828208E-2</v>
      </c>
      <c r="U76" s="10">
        <f t="shared" ca="1" si="122"/>
        <v>6.8710941506409402E-3</v>
      </c>
      <c r="V76" s="10">
        <f t="shared" ca="1" si="123"/>
        <v>1.0833321490425202E-2</v>
      </c>
      <c r="W76" s="10">
        <f t="shared" ca="1" si="124"/>
        <v>3.1631256682198156E-2</v>
      </c>
      <c r="X76" s="10">
        <f t="shared" ca="1" si="125"/>
        <v>3.927332692188587E-2</v>
      </c>
      <c r="Y76" s="10">
        <f t="shared" ca="1" si="126"/>
        <v>3.4375773901512883E-3</v>
      </c>
      <c r="Z76" s="10">
        <f t="shared" ca="1" si="127"/>
        <v>5.0882721034988802E-2</v>
      </c>
      <c r="AA76" s="10">
        <f t="shared" ca="1" si="128"/>
        <v>2.5554972310159775E-2</v>
      </c>
      <c r="AB76" s="10">
        <f t="shared" ca="1" si="129"/>
        <v>4.1725338422602239E-2</v>
      </c>
      <c r="AC76" s="10">
        <f t="shared" ca="1" si="130"/>
        <v>2.9392907747589712E-2</v>
      </c>
      <c r="AD76" s="10">
        <f t="shared" ca="1" si="131"/>
        <v>1.873461636020694E-2</v>
      </c>
      <c r="AE76" s="10">
        <f t="shared" ca="1" si="132"/>
        <v>4.4990599564459666E-2</v>
      </c>
      <c r="AF76" s="10">
        <f t="shared" ca="1" si="133"/>
        <v>5.5424176541609312E-3</v>
      </c>
      <c r="AG76" s="10">
        <f t="shared" ca="1" si="134"/>
        <v>1.2333966097520237E-2</v>
      </c>
      <c r="AH76" s="10">
        <f t="shared" ca="1" si="135"/>
        <v>1.2109407493842534E-2</v>
      </c>
      <c r="AI76" s="10">
        <f t="shared" ca="1" si="136"/>
        <v>3.8997269702654366E-2</v>
      </c>
      <c r="AJ76" s="10">
        <f t="shared" ca="1" si="137"/>
        <v>1.8580591158151749E-2</v>
      </c>
      <c r="AK76" s="10">
        <f t="shared" ca="1" si="138"/>
        <v>3.5896134366679967E-2</v>
      </c>
      <c r="AL76" s="10">
        <f t="shared" ca="1" si="139"/>
        <v>2.9187344303124071E-2</v>
      </c>
      <c r="AM76" s="10">
        <f t="shared" ca="1" si="140"/>
        <v>4.8524496610124396E-2</v>
      </c>
      <c r="AN76" s="10">
        <f t="shared" ca="1" si="141"/>
        <v>2.7138011987457109E-2</v>
      </c>
      <c r="AO76" s="10">
        <f t="shared" ca="1" si="142"/>
        <v>2.6055263790091852E-2</v>
      </c>
      <c r="AP76" s="10">
        <f t="shared" ca="1" si="143"/>
        <v>4.0553174281130824E-2</v>
      </c>
      <c r="AQ76" s="10">
        <f t="shared" ca="1" si="144"/>
        <v>1.7694216148120674E-2</v>
      </c>
      <c r="AR76" s="10">
        <f t="shared" ca="1" si="145"/>
        <v>3.5236334465466194E-2</v>
      </c>
      <c r="AS76" s="10">
        <f t="shared" ca="1" si="146"/>
        <v>1.2489746582852219E-2</v>
      </c>
      <c r="AT76" s="10">
        <f t="shared" ca="1" si="147"/>
        <v>3.6217194896023069E-2</v>
      </c>
      <c r="AU76" s="10">
        <f t="shared" ca="1" si="148"/>
        <v>1.1885727658307628E-2</v>
      </c>
      <c r="AV76" s="10">
        <f t="shared" ca="1" si="149"/>
        <v>4.4379984461028338E-2</v>
      </c>
      <c r="AW76" s="10">
        <f t="shared" ca="1" si="150"/>
        <v>4.405354462149657E-2</v>
      </c>
      <c r="AX76" s="10">
        <f t="shared" ca="1" si="151"/>
        <v>5.6045927257697789E-2</v>
      </c>
      <c r="AY76" s="10">
        <f t="shared" ca="1" si="152"/>
        <v>3.1298869080582423E-2</v>
      </c>
      <c r="AZ76" s="10">
        <f t="shared" ca="1" si="153"/>
        <v>4.5527791343949443E-2</v>
      </c>
      <c r="BA76" s="10">
        <f t="shared" ca="1" si="154"/>
        <v>1.8363983290242684E-2</v>
      </c>
      <c r="BB76" s="10">
        <f t="shared" ca="1" si="155"/>
        <v>6.1008897523194189E-2</v>
      </c>
      <c r="BC76" s="10">
        <f t="shared" ca="1" si="156"/>
        <v>1.8301348007285577E-2</v>
      </c>
      <c r="BD76" s="10">
        <f t="shared" ca="1" si="157"/>
        <v>3.9607209591546504E-2</v>
      </c>
      <c r="BE76" s="10">
        <f t="shared" ca="1" si="158"/>
        <v>2.7868463768662567E-2</v>
      </c>
      <c r="BF76" s="10">
        <f t="shared" ca="1" si="159"/>
        <v>4.1857260947140828E-3</v>
      </c>
      <c r="BG76" s="10">
        <f t="shared" ca="1" si="160"/>
        <v>3.9901478158314421E-2</v>
      </c>
      <c r="BH76" s="10">
        <f t="shared" ca="1" si="161"/>
        <v>3.3647353443494641E-3</v>
      </c>
      <c r="BI76" s="10">
        <f t="shared" ca="1" si="162"/>
        <v>8.490050123740888E-3</v>
      </c>
      <c r="BJ76" s="10">
        <f t="shared" ca="1" si="163"/>
        <v>3.9144235665757733E-2</v>
      </c>
      <c r="BK76" s="10">
        <f t="shared" ca="1" si="164"/>
        <v>2.5931328093282909E-2</v>
      </c>
      <c r="BL76" s="10">
        <f t="shared" ca="1" si="165"/>
        <v>2.6531570164610961E-2</v>
      </c>
      <c r="BM76" s="10">
        <f t="shared" ca="1" si="166"/>
        <v>2.0262015787094675E-2</v>
      </c>
      <c r="BN76" s="10">
        <f t="shared" ca="1" si="167"/>
        <v>4.8401699450435445E-2</v>
      </c>
      <c r="BO76" s="10">
        <f t="shared" ca="1" si="168"/>
        <v>2.4798237384745736E-2</v>
      </c>
      <c r="BP76" s="10">
        <f t="shared" ca="1" si="169"/>
        <v>2.8430434266316883E-2</v>
      </c>
      <c r="BQ76" s="10">
        <f t="shared" ca="1" si="170"/>
        <v>5.0703629476481563E-2</v>
      </c>
      <c r="BR76" s="10">
        <f t="shared" ca="1" si="171"/>
        <v>2.5634453308475266E-3</v>
      </c>
      <c r="BS76" s="10">
        <f t="shared" ca="1" si="172"/>
        <v>2.9325377367898371E-2</v>
      </c>
      <c r="BT76" s="10">
        <f t="shared" ca="1" si="173"/>
        <v>4.9734312125230766E-2</v>
      </c>
      <c r="BU76" s="10">
        <f t="shared" ca="1" si="110"/>
        <v>1.5790285197337734E-2</v>
      </c>
      <c r="BV76" s="10">
        <f t="shared" ca="1" si="174"/>
        <v>3.3459221792909062E-2</v>
      </c>
      <c r="BW76" s="10">
        <f t="shared" ca="1" si="175"/>
        <v>3.6756177493772559E-2</v>
      </c>
      <c r="BX76" s="10">
        <f t="shared" ca="1" si="176"/>
        <v>2.2271548155538331E-2</v>
      </c>
      <c r="BY76" s="10">
        <f t="shared" ca="1" si="177"/>
        <v>-6.4678063641017084E-3</v>
      </c>
      <c r="BZ76" s="10">
        <f t="shared" ca="1" si="178"/>
        <v>3.6960012481103408E-2</v>
      </c>
      <c r="CA76" s="10">
        <f t="shared" ca="1" si="179"/>
        <v>4.8827304839315022E-2</v>
      </c>
      <c r="CB76" s="10">
        <f t="shared" ca="1" si="180"/>
        <v>1.7146998770270965E-2</v>
      </c>
      <c r="CC76" s="10">
        <f t="shared" ca="1" si="181"/>
        <v>2.2650397505434031E-2</v>
      </c>
      <c r="CD76" s="10">
        <f t="shared" ca="1" si="182"/>
        <v>4.913174361223004E-3</v>
      </c>
      <c r="CE76" s="10">
        <f t="shared" ca="1" si="183"/>
        <v>2.6394445835509386E-2</v>
      </c>
      <c r="CF76" s="10">
        <f t="shared" ca="1" si="184"/>
        <v>-1.5881531073073103E-3</v>
      </c>
      <c r="CG76" s="10">
        <f t="shared" ca="1" si="185"/>
        <v>5.9206015279640182E-3</v>
      </c>
      <c r="CH76" s="10">
        <f t="shared" ca="1" si="186"/>
        <v>2.4276048116485385E-2</v>
      </c>
      <c r="CI76" s="10">
        <f t="shared" ca="1" si="187"/>
        <v>2.647282106511438E-2</v>
      </c>
      <c r="CJ76" s="10">
        <f t="shared" ca="1" si="188"/>
        <v>2.5286352993933402E-2</v>
      </c>
      <c r="CK76" s="10">
        <f t="shared" ca="1" si="189"/>
        <v>2.0379926200409487E-2</v>
      </c>
      <c r="CL76" s="10">
        <f t="shared" ca="1" si="190"/>
        <v>4.7019340377387232E-2</v>
      </c>
      <c r="CM76" s="10">
        <f t="shared" ca="1" si="191"/>
        <v>3.9339541226833322E-2</v>
      </c>
      <c r="CN76" s="10">
        <f t="shared" ca="1" si="192"/>
        <v>1.4527287434723809E-2</v>
      </c>
      <c r="CO76" s="10">
        <f t="shared" ca="1" si="193"/>
        <v>6.76069490817338E-2</v>
      </c>
      <c r="CP76" s="10">
        <f t="shared" ca="1" si="194"/>
        <v>1.3714471208702251E-2</v>
      </c>
      <c r="CQ76" s="10">
        <f t="shared" ca="1" si="195"/>
        <v>3.2859675492255082E-2</v>
      </c>
      <c r="CR76" s="10">
        <f t="shared" ca="1" si="196"/>
        <v>3.5486099013448888E-2</v>
      </c>
      <c r="CS76" s="10">
        <f t="shared" ca="1" si="197"/>
        <v>3.9401824198098102E-2</v>
      </c>
      <c r="CT76" s="10">
        <f t="shared" ca="1" si="198"/>
        <v>1.2993492919098905E-2</v>
      </c>
      <c r="CU76" s="10">
        <f t="shared" ca="1" si="199"/>
        <v>3.5418096820801111E-2</v>
      </c>
      <c r="CV76" s="10">
        <f t="shared" ca="1" si="200"/>
        <v>2.6202620518555361E-2</v>
      </c>
      <c r="CW76" s="10">
        <f t="shared" ca="1" si="201"/>
        <v>3.6581237698439954E-2</v>
      </c>
      <c r="CX76" s="10">
        <f t="shared" ca="1" si="202"/>
        <v>3.2467092314940056E-2</v>
      </c>
      <c r="CY76" s="10">
        <f t="shared" ca="1" si="203"/>
        <v>2.7134835704411341E-2</v>
      </c>
      <c r="CZ76" s="10">
        <f t="shared" ca="1" si="204"/>
        <v>-7.3483437830399907E-3</v>
      </c>
      <c r="DA76" s="10">
        <f t="shared" ca="1" si="205"/>
        <v>1.6445713300608858E-2</v>
      </c>
      <c r="DB76" s="10">
        <f t="shared" ca="1" si="206"/>
        <v>1.1821246492033068E-2</v>
      </c>
      <c r="DC76" s="10">
        <f t="shared" ca="1" si="207"/>
        <v>2.0706200831745802E-2</v>
      </c>
      <c r="DD76" s="10">
        <f t="shared" ca="1" si="208"/>
        <v>8.1849711341233679E-3</v>
      </c>
    </row>
    <row r="77" spans="1:108">
      <c r="A77" s="9">
        <f ca="1">AVERAGE(I77:XFD77)</f>
        <v>2.6383593488558708E-2</v>
      </c>
      <c r="B77" s="9">
        <f>$K$2+($H$2-$K$2)*EXP(-$J$2*G77)</f>
        <v>2.5406157279779573E-2</v>
      </c>
      <c r="C77" s="9"/>
      <c r="D77" s="9">
        <f ca="1">VAR(I77:XFD77)</f>
        <v>2.4795146429676954E-4</v>
      </c>
      <c r="E77" s="9">
        <f t="shared" si="108"/>
        <v>2.265517878465309E-4</v>
      </c>
      <c r="G77" s="10">
        <f t="shared" si="107"/>
        <v>5.9166666666666625</v>
      </c>
      <c r="I77" s="10">
        <f t="shared" ca="1" si="109"/>
        <v>2.2731494894660406E-2</v>
      </c>
      <c r="J77" s="10">
        <f t="shared" ca="1" si="111"/>
        <v>1.5525047438704403E-2</v>
      </c>
      <c r="K77" s="10">
        <f t="shared" ca="1" si="112"/>
        <v>2.679999164851344E-2</v>
      </c>
      <c r="L77" s="10">
        <f t="shared" ca="1" si="113"/>
        <v>1.3498437885139936E-2</v>
      </c>
      <c r="M77" s="10">
        <f t="shared" ca="1" si="114"/>
        <v>1.4802291128043979E-2</v>
      </c>
      <c r="N77" s="10">
        <f t="shared" ca="1" si="115"/>
        <v>4.8806109898915997E-3</v>
      </c>
      <c r="O77" s="10">
        <f t="shared" ca="1" si="116"/>
        <v>3.2941759280176015E-2</v>
      </c>
      <c r="P77" s="10">
        <f t="shared" ca="1" si="117"/>
        <v>-3.460971638986283E-4</v>
      </c>
      <c r="Q77" s="10">
        <f t="shared" ca="1" si="118"/>
        <v>6.0141270473027392E-3</v>
      </c>
      <c r="R77" s="10">
        <f t="shared" ca="1" si="119"/>
        <v>3.3564692688704871E-2</v>
      </c>
      <c r="S77" s="10">
        <f t="shared" ca="1" si="120"/>
        <v>2.7391886195959388E-2</v>
      </c>
      <c r="T77" s="10">
        <f t="shared" ca="1" si="121"/>
        <v>1.7180701867705706E-2</v>
      </c>
      <c r="U77" s="10">
        <f t="shared" ca="1" si="122"/>
        <v>1.0623040269670817E-2</v>
      </c>
      <c r="V77" s="10">
        <f t="shared" ca="1" si="123"/>
        <v>1.5647933283271409E-2</v>
      </c>
      <c r="W77" s="10">
        <f t="shared" ca="1" si="124"/>
        <v>3.2881241915099321E-2</v>
      </c>
      <c r="X77" s="10">
        <f t="shared" ca="1" si="125"/>
        <v>4.0826495797578619E-2</v>
      </c>
      <c r="Y77" s="10">
        <f t="shared" ca="1" si="126"/>
        <v>2.3460538253528996E-3</v>
      </c>
      <c r="Z77" s="10">
        <f t="shared" ca="1" si="127"/>
        <v>5.0036120377617635E-2</v>
      </c>
      <c r="AA77" s="10">
        <f t="shared" ca="1" si="128"/>
        <v>2.7001592396477224E-2</v>
      </c>
      <c r="AB77" s="10">
        <f t="shared" ca="1" si="129"/>
        <v>4.4087233588967281E-2</v>
      </c>
      <c r="AC77" s="10">
        <f t="shared" ca="1" si="130"/>
        <v>2.7777304189768936E-2</v>
      </c>
      <c r="AD77" s="10">
        <f t="shared" ca="1" si="131"/>
        <v>1.7962019301728298E-2</v>
      </c>
      <c r="AE77" s="10">
        <f t="shared" ca="1" si="132"/>
        <v>4.9075503415883993E-2</v>
      </c>
      <c r="AF77" s="10">
        <f t="shared" ca="1" si="133"/>
        <v>7.0418667342223885E-3</v>
      </c>
      <c r="AG77" s="10">
        <f t="shared" ca="1" si="134"/>
        <v>1.1397525305704025E-2</v>
      </c>
      <c r="AH77" s="10">
        <f t="shared" ca="1" si="135"/>
        <v>1.8935601350062566E-2</v>
      </c>
      <c r="AI77" s="10">
        <f t="shared" ca="1" si="136"/>
        <v>3.7415650319393395E-2</v>
      </c>
      <c r="AJ77" s="10">
        <f t="shared" ca="1" si="137"/>
        <v>2.0440075958870488E-2</v>
      </c>
      <c r="AK77" s="10">
        <f t="shared" ca="1" si="138"/>
        <v>3.8936866623992851E-2</v>
      </c>
      <c r="AL77" s="10">
        <f t="shared" ca="1" si="139"/>
        <v>2.8908651086799266E-2</v>
      </c>
      <c r="AM77" s="10">
        <f t="shared" ca="1" si="140"/>
        <v>5.1802647039861878E-2</v>
      </c>
      <c r="AN77" s="10">
        <f t="shared" ca="1" si="141"/>
        <v>2.9595240288536422E-2</v>
      </c>
      <c r="AO77" s="10">
        <f t="shared" ca="1" si="142"/>
        <v>2.8754061022794826E-2</v>
      </c>
      <c r="AP77" s="10">
        <f t="shared" ca="1" si="143"/>
        <v>4.0185218391615145E-2</v>
      </c>
      <c r="AQ77" s="10">
        <f t="shared" ca="1" si="144"/>
        <v>2.2417573611641241E-2</v>
      </c>
      <c r="AR77" s="10">
        <f t="shared" ca="1" si="145"/>
        <v>3.9863063483734029E-2</v>
      </c>
      <c r="AS77" s="10">
        <f t="shared" ca="1" si="146"/>
        <v>1.8031491348955805E-2</v>
      </c>
      <c r="AT77" s="10">
        <f t="shared" ca="1" si="147"/>
        <v>3.1180912461977121E-2</v>
      </c>
      <c r="AU77" s="10">
        <f t="shared" ca="1" si="148"/>
        <v>1.0693555052092275E-2</v>
      </c>
      <c r="AV77" s="10">
        <f t="shared" ca="1" si="149"/>
        <v>4.4932818819778494E-2</v>
      </c>
      <c r="AW77" s="10">
        <f t="shared" ca="1" si="150"/>
        <v>3.966132366346193E-2</v>
      </c>
      <c r="AX77" s="10">
        <f t="shared" ca="1" si="151"/>
        <v>5.9054627725803062E-2</v>
      </c>
      <c r="AY77" s="10">
        <f t="shared" ca="1" si="152"/>
        <v>3.3281207571477275E-2</v>
      </c>
      <c r="AZ77" s="10">
        <f t="shared" ca="1" si="153"/>
        <v>4.8220156469263066E-2</v>
      </c>
      <c r="BA77" s="10">
        <f t="shared" ca="1" si="154"/>
        <v>2.3764519467419417E-2</v>
      </c>
      <c r="BB77" s="10">
        <f t="shared" ca="1" si="155"/>
        <v>5.7795252155235732E-2</v>
      </c>
      <c r="BC77" s="10">
        <f t="shared" ca="1" si="156"/>
        <v>1.8330632764454742E-2</v>
      </c>
      <c r="BD77" s="10">
        <f t="shared" ca="1" si="157"/>
        <v>3.9360062905837601E-2</v>
      </c>
      <c r="BE77" s="10">
        <f t="shared" ca="1" si="158"/>
        <v>3.4187280531518684E-2</v>
      </c>
      <c r="BF77" s="10">
        <f t="shared" ca="1" si="159"/>
        <v>6.2977377100665128E-3</v>
      </c>
      <c r="BG77" s="10">
        <f t="shared" ca="1" si="160"/>
        <v>3.6567704622726259E-2</v>
      </c>
      <c r="BH77" s="10">
        <f t="shared" ca="1" si="161"/>
        <v>1.0599366266609276E-3</v>
      </c>
      <c r="BI77" s="10">
        <f t="shared" ca="1" si="162"/>
        <v>6.9347643868173494E-3</v>
      </c>
      <c r="BJ77" s="10">
        <f t="shared" ca="1" si="163"/>
        <v>4.4945997124445837E-2</v>
      </c>
      <c r="BK77" s="10">
        <f t="shared" ca="1" si="164"/>
        <v>2.6269021616992409E-2</v>
      </c>
      <c r="BL77" s="10">
        <f t="shared" ca="1" si="165"/>
        <v>2.8732808027482251E-2</v>
      </c>
      <c r="BM77" s="10">
        <f t="shared" ca="1" si="166"/>
        <v>2.0202860692337454E-2</v>
      </c>
      <c r="BN77" s="10">
        <f t="shared" ca="1" si="167"/>
        <v>5.0208818082573985E-2</v>
      </c>
      <c r="BO77" s="10">
        <f t="shared" ca="1" si="168"/>
        <v>2.8971619419203544E-2</v>
      </c>
      <c r="BP77" s="10">
        <f t="shared" ca="1" si="169"/>
        <v>3.3721296391891371E-2</v>
      </c>
      <c r="BQ77" s="10">
        <f t="shared" ca="1" si="170"/>
        <v>4.9548200121332063E-2</v>
      </c>
      <c r="BR77" s="10">
        <f t="shared" ca="1" si="171"/>
        <v>-1.9898582566923394E-3</v>
      </c>
      <c r="BS77" s="10">
        <f t="shared" ca="1" si="172"/>
        <v>2.9018646673184011E-2</v>
      </c>
      <c r="BT77" s="10">
        <f t="shared" ca="1" si="173"/>
        <v>5.3035189482932663E-2</v>
      </c>
      <c r="BU77" s="10">
        <f t="shared" ca="1" si="110"/>
        <v>1.2585894378779161E-2</v>
      </c>
      <c r="BV77" s="10">
        <f t="shared" ca="1" si="174"/>
        <v>3.5706425731809342E-2</v>
      </c>
      <c r="BW77" s="10">
        <f t="shared" ca="1" si="175"/>
        <v>3.5459957028853788E-2</v>
      </c>
      <c r="BX77" s="10">
        <f t="shared" ca="1" si="176"/>
        <v>2.3829313467269471E-2</v>
      </c>
      <c r="BY77" s="10">
        <f t="shared" ca="1" si="177"/>
        <v>-5.0532224566431534E-3</v>
      </c>
      <c r="BZ77" s="10">
        <f t="shared" ca="1" si="178"/>
        <v>3.6386916988742961E-2</v>
      </c>
      <c r="CA77" s="10">
        <f t="shared" ca="1" si="179"/>
        <v>4.9249589967178042E-2</v>
      </c>
      <c r="CB77" s="10">
        <f t="shared" ca="1" si="180"/>
        <v>1.6448385603801918E-2</v>
      </c>
      <c r="CC77" s="10">
        <f t="shared" ca="1" si="181"/>
        <v>2.0165355675696307E-2</v>
      </c>
      <c r="CD77" s="10">
        <f t="shared" ca="1" si="182"/>
        <v>5.3678220112196593E-3</v>
      </c>
      <c r="CE77" s="10">
        <f t="shared" ca="1" si="183"/>
        <v>2.8770701907534783E-2</v>
      </c>
      <c r="CF77" s="10">
        <f t="shared" ca="1" si="184"/>
        <v>-4.5928637177070804E-3</v>
      </c>
      <c r="CG77" s="10">
        <f t="shared" ca="1" si="185"/>
        <v>8.0901216625207818E-3</v>
      </c>
      <c r="CH77" s="10">
        <f t="shared" ca="1" si="186"/>
        <v>2.6893745503254171E-2</v>
      </c>
      <c r="CI77" s="10">
        <f t="shared" ca="1" si="187"/>
        <v>3.1168090759910356E-2</v>
      </c>
      <c r="CJ77" s="10">
        <f t="shared" ca="1" si="188"/>
        <v>2.7050720879880065E-2</v>
      </c>
      <c r="CK77" s="10">
        <f t="shared" ca="1" si="189"/>
        <v>1.5278434646256923E-2</v>
      </c>
      <c r="CL77" s="10">
        <f t="shared" ca="1" si="190"/>
        <v>4.6985088955331482E-2</v>
      </c>
      <c r="CM77" s="10">
        <f t="shared" ca="1" si="191"/>
        <v>3.7152562056847388E-2</v>
      </c>
      <c r="CN77" s="10">
        <f t="shared" ca="1" si="192"/>
        <v>5.2520265827435669E-3</v>
      </c>
      <c r="CO77" s="10">
        <f t="shared" ca="1" si="193"/>
        <v>6.2670018499348695E-2</v>
      </c>
      <c r="CP77" s="10">
        <f t="shared" ca="1" si="194"/>
        <v>1.4054333706302434E-2</v>
      </c>
      <c r="CQ77" s="10">
        <f t="shared" ca="1" si="195"/>
        <v>3.1352140549462497E-2</v>
      </c>
      <c r="CR77" s="10">
        <f t="shared" ca="1" si="196"/>
        <v>3.9128554473276893E-2</v>
      </c>
      <c r="CS77" s="10">
        <f t="shared" ca="1" si="197"/>
        <v>4.3080949566219981E-2</v>
      </c>
      <c r="CT77" s="10">
        <f t="shared" ca="1" si="198"/>
        <v>9.2379391715806686E-3</v>
      </c>
      <c r="CU77" s="10">
        <f t="shared" ca="1" si="199"/>
        <v>3.3775930318999968E-2</v>
      </c>
      <c r="CV77" s="10">
        <f t="shared" ca="1" si="200"/>
        <v>2.5520379030940756E-2</v>
      </c>
      <c r="CW77" s="10">
        <f t="shared" ca="1" si="201"/>
        <v>3.5107910807821122E-2</v>
      </c>
      <c r="CX77" s="10">
        <f t="shared" ca="1" si="202"/>
        <v>2.7914979892987028E-2</v>
      </c>
      <c r="CY77" s="10">
        <f t="shared" ca="1" si="203"/>
        <v>2.9458696766371292E-2</v>
      </c>
      <c r="CZ77" s="10">
        <f t="shared" ca="1" si="204"/>
        <v>-1.0809550844072598E-2</v>
      </c>
      <c r="DA77" s="10">
        <f t="shared" ca="1" si="205"/>
        <v>1.890549464244946E-2</v>
      </c>
      <c r="DB77" s="10">
        <f t="shared" ca="1" si="206"/>
        <v>1.5753314952388894E-2</v>
      </c>
      <c r="DC77" s="10">
        <f t="shared" ca="1" si="207"/>
        <v>2.3739995834611578E-2</v>
      </c>
      <c r="DD77" s="10">
        <f t="shared" ca="1" si="208"/>
        <v>6.3110867151234991E-3</v>
      </c>
    </row>
    <row r="78" spans="1:108">
      <c r="A78" s="9">
        <f ca="1">AVERAGE(I78:XFD78)</f>
        <v>2.6763753095255777E-2</v>
      </c>
      <c r="B78" s="9">
        <f>$K$2+($H$2-$K$2)*EXP(-$J$2*G78)</f>
        <v>2.5482086821316963E-2</v>
      </c>
      <c r="C78" s="9"/>
      <c r="D78" s="9">
        <f ca="1">VAR(I78:XFD78)</f>
        <v>2.3777329449279903E-4</v>
      </c>
      <c r="E78" s="9">
        <f t="shared" si="108"/>
        <v>2.2732051167764683E-4</v>
      </c>
      <c r="G78" s="10">
        <f t="shared" si="107"/>
        <v>5.9999999999999956</v>
      </c>
      <c r="I78" s="10">
        <f t="shared" ca="1" si="109"/>
        <v>1.3055005482314433E-2</v>
      </c>
      <c r="J78" s="10">
        <f t="shared" ca="1" si="111"/>
        <v>1.6839758217740884E-2</v>
      </c>
      <c r="K78" s="10">
        <f t="shared" ca="1" si="112"/>
        <v>2.8463497200960291E-2</v>
      </c>
      <c r="L78" s="10">
        <f t="shared" ca="1" si="113"/>
        <v>1.5211620525032553E-2</v>
      </c>
      <c r="M78" s="10">
        <f t="shared" ca="1" si="114"/>
        <v>1.2033155914511848E-2</v>
      </c>
      <c r="N78" s="10">
        <f t="shared" ca="1" si="115"/>
        <v>7.0159168006718097E-3</v>
      </c>
      <c r="O78" s="10">
        <f t="shared" ca="1" si="116"/>
        <v>3.2094843126108427E-2</v>
      </c>
      <c r="P78" s="10">
        <f t="shared" ca="1" si="117"/>
        <v>1.6358563487405865E-3</v>
      </c>
      <c r="Q78" s="10">
        <f t="shared" ca="1" si="118"/>
        <v>5.4774494926816061E-3</v>
      </c>
      <c r="R78" s="10">
        <f t="shared" ca="1" si="119"/>
        <v>3.8604596863690561E-2</v>
      </c>
      <c r="S78" s="10">
        <f t="shared" ca="1" si="120"/>
        <v>2.9951188765728793E-2</v>
      </c>
      <c r="T78" s="10">
        <f t="shared" ca="1" si="121"/>
        <v>1.7196859402613621E-2</v>
      </c>
      <c r="U78" s="10">
        <f t="shared" ca="1" si="122"/>
        <v>1.4171990283147829E-2</v>
      </c>
      <c r="V78" s="10">
        <f t="shared" ca="1" si="123"/>
        <v>2.0508936063144263E-2</v>
      </c>
      <c r="W78" s="10">
        <f t="shared" ca="1" si="124"/>
        <v>3.3285525201190332E-2</v>
      </c>
      <c r="X78" s="10">
        <f t="shared" ca="1" si="125"/>
        <v>4.1540081759049045E-2</v>
      </c>
      <c r="Y78" s="10">
        <f t="shared" ca="1" si="126"/>
        <v>5.3980720551008686E-3</v>
      </c>
      <c r="Z78" s="10">
        <f t="shared" ca="1" si="127"/>
        <v>4.5063372514876153E-2</v>
      </c>
      <c r="AA78" s="10">
        <f t="shared" ca="1" si="128"/>
        <v>2.9413941285971072E-2</v>
      </c>
      <c r="AB78" s="10">
        <f t="shared" ca="1" si="129"/>
        <v>4.3985466892855742E-2</v>
      </c>
      <c r="AC78" s="10">
        <f t="shared" ca="1" si="130"/>
        <v>2.5191516361368585E-2</v>
      </c>
      <c r="AD78" s="10">
        <f t="shared" ca="1" si="131"/>
        <v>1.9983751312173885E-2</v>
      </c>
      <c r="AE78" s="10">
        <f t="shared" ca="1" si="132"/>
        <v>5.1349610974295773E-2</v>
      </c>
      <c r="AF78" s="10">
        <f t="shared" ca="1" si="133"/>
        <v>8.0623340279783184E-3</v>
      </c>
      <c r="AG78" s="10">
        <f t="shared" ca="1" si="134"/>
        <v>1.6238313958448009E-2</v>
      </c>
      <c r="AH78" s="10">
        <f t="shared" ca="1" si="135"/>
        <v>1.8438415798295409E-2</v>
      </c>
      <c r="AI78" s="10">
        <f t="shared" ca="1" si="136"/>
        <v>3.8920496609739556E-2</v>
      </c>
      <c r="AJ78" s="10">
        <f t="shared" ca="1" si="137"/>
        <v>2.182568166280064E-2</v>
      </c>
      <c r="AK78" s="10">
        <f t="shared" ca="1" si="138"/>
        <v>3.7862367420355474E-2</v>
      </c>
      <c r="AL78" s="10">
        <f t="shared" ca="1" si="139"/>
        <v>3.1318975113697807E-2</v>
      </c>
      <c r="AM78" s="10">
        <f t="shared" ca="1" si="140"/>
        <v>5.6309022565138728E-2</v>
      </c>
      <c r="AN78" s="10">
        <f t="shared" ca="1" si="141"/>
        <v>2.786597179830624E-2</v>
      </c>
      <c r="AO78" s="10">
        <f t="shared" ca="1" si="142"/>
        <v>3.0187643342134082E-2</v>
      </c>
      <c r="AP78" s="10">
        <f t="shared" ca="1" si="143"/>
        <v>4.4169494083732205E-2</v>
      </c>
      <c r="AQ78" s="10">
        <f t="shared" ca="1" si="144"/>
        <v>2.0907221777488726E-2</v>
      </c>
      <c r="AR78" s="10">
        <f t="shared" ca="1" si="145"/>
        <v>4.4312662869068542E-2</v>
      </c>
      <c r="AS78" s="10">
        <f t="shared" ca="1" si="146"/>
        <v>1.9019464948115697E-2</v>
      </c>
      <c r="AT78" s="10">
        <f t="shared" ca="1" si="147"/>
        <v>2.7339250201671973E-2</v>
      </c>
      <c r="AU78" s="10">
        <f t="shared" ca="1" si="148"/>
        <v>1.175101996188673E-2</v>
      </c>
      <c r="AV78" s="10">
        <f t="shared" ca="1" si="149"/>
        <v>4.1788171949182898E-2</v>
      </c>
      <c r="AW78" s="10">
        <f t="shared" ca="1" si="150"/>
        <v>3.8779276839993979E-2</v>
      </c>
      <c r="AX78" s="10">
        <f t="shared" ca="1" si="151"/>
        <v>5.7039003885810118E-2</v>
      </c>
      <c r="AY78" s="10">
        <f t="shared" ca="1" si="152"/>
        <v>2.9048433689276395E-2</v>
      </c>
      <c r="AZ78" s="10">
        <f t="shared" ca="1" si="153"/>
        <v>4.9761309350582164E-2</v>
      </c>
      <c r="BA78" s="10">
        <f t="shared" ca="1" si="154"/>
        <v>2.1776166942099641E-2</v>
      </c>
      <c r="BB78" s="10">
        <f t="shared" ca="1" si="155"/>
        <v>5.7893356370287252E-2</v>
      </c>
      <c r="BC78" s="10">
        <f t="shared" ca="1" si="156"/>
        <v>1.7970223833961831E-2</v>
      </c>
      <c r="BD78" s="10">
        <f t="shared" ca="1" si="157"/>
        <v>3.4736339383080066E-2</v>
      </c>
      <c r="BE78" s="10">
        <f t="shared" ca="1" si="158"/>
        <v>2.9153885517331144E-2</v>
      </c>
      <c r="BF78" s="10">
        <f t="shared" ca="1" si="159"/>
        <v>9.0100161183482678E-3</v>
      </c>
      <c r="BG78" s="10">
        <f t="shared" ca="1" si="160"/>
        <v>3.5103566955152793E-2</v>
      </c>
      <c r="BH78" s="10">
        <f t="shared" ca="1" si="161"/>
        <v>1.6156085281224175E-3</v>
      </c>
      <c r="BI78" s="10">
        <f t="shared" ca="1" si="162"/>
        <v>8.3930966290411656E-3</v>
      </c>
      <c r="BJ78" s="10">
        <f t="shared" ca="1" si="163"/>
        <v>4.693462660224685E-2</v>
      </c>
      <c r="BK78" s="10">
        <f t="shared" ca="1" si="164"/>
        <v>2.7255348252677288E-2</v>
      </c>
      <c r="BL78" s="10">
        <f t="shared" ca="1" si="165"/>
        <v>3.2566668523674187E-2</v>
      </c>
      <c r="BM78" s="10">
        <f t="shared" ca="1" si="166"/>
        <v>2.3697045089268967E-2</v>
      </c>
      <c r="BN78" s="10">
        <f t="shared" ca="1" si="167"/>
        <v>4.8273318077092571E-2</v>
      </c>
      <c r="BO78" s="10">
        <f t="shared" ca="1" si="168"/>
        <v>3.1014626402779567E-2</v>
      </c>
      <c r="BP78" s="10">
        <f t="shared" ca="1" si="169"/>
        <v>3.4888849770718232E-2</v>
      </c>
      <c r="BQ78" s="10">
        <f t="shared" ca="1" si="170"/>
        <v>4.8195275086077995E-2</v>
      </c>
      <c r="BR78" s="10">
        <f t="shared" ca="1" si="171"/>
        <v>1.0908078993941248E-3</v>
      </c>
      <c r="BS78" s="10">
        <f t="shared" ca="1" si="172"/>
        <v>2.9942870023290696E-2</v>
      </c>
      <c r="BT78" s="10">
        <f t="shared" ca="1" si="173"/>
        <v>5.1569087777895907E-2</v>
      </c>
      <c r="BU78" s="10">
        <f t="shared" ca="1" si="110"/>
        <v>6.0924723183912628E-3</v>
      </c>
      <c r="BV78" s="10">
        <f t="shared" ca="1" si="174"/>
        <v>3.4552897522150579E-2</v>
      </c>
      <c r="BW78" s="10">
        <f t="shared" ca="1" si="175"/>
        <v>2.9140002636706481E-2</v>
      </c>
      <c r="BX78" s="10">
        <f t="shared" ca="1" si="176"/>
        <v>2.5907454965317881E-2</v>
      </c>
      <c r="BY78" s="10">
        <f t="shared" ca="1" si="177"/>
        <v>-3.1603447254486385E-3</v>
      </c>
      <c r="BZ78" s="10">
        <f t="shared" ca="1" si="178"/>
        <v>4.4393395907582567E-2</v>
      </c>
      <c r="CA78" s="10">
        <f t="shared" ca="1" si="179"/>
        <v>5.1413505543273737E-2</v>
      </c>
      <c r="CB78" s="10">
        <f t="shared" ca="1" si="180"/>
        <v>1.315932491896742E-2</v>
      </c>
      <c r="CC78" s="10">
        <f t="shared" ca="1" si="181"/>
        <v>2.2400907620400104E-2</v>
      </c>
      <c r="CD78" s="10">
        <f t="shared" ca="1" si="182"/>
        <v>6.2329980650593624E-3</v>
      </c>
      <c r="CE78" s="10">
        <f t="shared" ca="1" si="183"/>
        <v>2.720929583978916E-2</v>
      </c>
      <c r="CF78" s="10">
        <f t="shared" ca="1" si="184"/>
        <v>-1.3946764261842048E-3</v>
      </c>
      <c r="CG78" s="10">
        <f t="shared" ca="1" si="185"/>
        <v>5.5777098915980976E-3</v>
      </c>
      <c r="CH78" s="10">
        <f t="shared" ca="1" si="186"/>
        <v>2.8854833640309146E-2</v>
      </c>
      <c r="CI78" s="10">
        <f t="shared" ca="1" si="187"/>
        <v>3.4752159430354035E-2</v>
      </c>
      <c r="CJ78" s="10">
        <f t="shared" ca="1" si="188"/>
        <v>2.8563369432038136E-2</v>
      </c>
      <c r="CK78" s="10">
        <f t="shared" ca="1" si="189"/>
        <v>1.5845296115653686E-2</v>
      </c>
      <c r="CL78" s="10">
        <f t="shared" ca="1" si="190"/>
        <v>3.9967041927236595E-2</v>
      </c>
      <c r="CM78" s="10">
        <f t="shared" ca="1" si="191"/>
        <v>3.7060451840826264E-2</v>
      </c>
      <c r="CN78" s="10">
        <f t="shared" ca="1" si="192"/>
        <v>4.2795168904264033E-3</v>
      </c>
      <c r="CO78" s="10">
        <f t="shared" ca="1" si="193"/>
        <v>6.126528780970017E-2</v>
      </c>
      <c r="CP78" s="10">
        <f t="shared" ca="1" si="194"/>
        <v>1.8727939065890323E-2</v>
      </c>
      <c r="CQ78" s="10">
        <f t="shared" ca="1" si="195"/>
        <v>3.182258782419177E-2</v>
      </c>
      <c r="CR78" s="10">
        <f t="shared" ca="1" si="196"/>
        <v>4.2770846209226387E-2</v>
      </c>
      <c r="CS78" s="10">
        <f t="shared" ca="1" si="197"/>
        <v>4.3131509830784086E-2</v>
      </c>
      <c r="CT78" s="10">
        <f t="shared" ca="1" si="198"/>
        <v>1.1275488516195243E-2</v>
      </c>
      <c r="CU78" s="10">
        <f t="shared" ca="1" si="199"/>
        <v>3.6387390447655106E-2</v>
      </c>
      <c r="CV78" s="10">
        <f t="shared" ca="1" si="200"/>
        <v>2.7929476169212188E-2</v>
      </c>
      <c r="CW78" s="10">
        <f t="shared" ca="1" si="201"/>
        <v>3.641558043918966E-2</v>
      </c>
      <c r="CX78" s="10">
        <f t="shared" ca="1" si="202"/>
        <v>2.6847543873905966E-2</v>
      </c>
      <c r="CY78" s="10">
        <f t="shared" ca="1" si="203"/>
        <v>2.4964094081267027E-2</v>
      </c>
      <c r="CZ78" s="10">
        <f t="shared" ca="1" si="204"/>
        <v>-8.6257467435250541E-3</v>
      </c>
      <c r="DA78" s="10">
        <f t="shared" ca="1" si="205"/>
        <v>1.6518722097304508E-2</v>
      </c>
      <c r="DB78" s="10">
        <f t="shared" ca="1" si="206"/>
        <v>1.4802117200621507E-2</v>
      </c>
      <c r="DC78" s="10">
        <f t="shared" ca="1" si="207"/>
        <v>2.3155707280380976E-2</v>
      </c>
      <c r="DD78" s="10">
        <f t="shared" ca="1" si="208"/>
        <v>8.6418235889164762E-3</v>
      </c>
    </row>
    <row r="79" spans="1:108">
      <c r="A79" s="9">
        <f ca="1">AVERAGE(I79:XFD79)</f>
        <v>2.7117664498680985E-2</v>
      </c>
      <c r="B79" s="9">
        <f>$K$2+($H$2-$K$2)*EXP(-$J$2*G79)</f>
        <v>2.5556761357920749E-2</v>
      </c>
      <c r="C79" s="9"/>
      <c r="D79" s="9">
        <f ca="1">VAR(I79:XFD79)</f>
        <v>2.3287141103726366E-4</v>
      </c>
      <c r="E79" s="9">
        <f t="shared" si="108"/>
        <v>2.280640337439264E-4</v>
      </c>
      <c r="G79" s="10">
        <f t="shared" si="107"/>
        <v>6.0833333333333286</v>
      </c>
      <c r="I79" s="10">
        <f t="shared" ca="1" si="109"/>
        <v>1.3350031893867163E-2</v>
      </c>
      <c r="J79" s="10">
        <f t="shared" ca="1" si="111"/>
        <v>1.4138561215358184E-2</v>
      </c>
      <c r="K79" s="10">
        <f t="shared" ca="1" si="112"/>
        <v>2.9959608068235277E-2</v>
      </c>
      <c r="L79" s="10">
        <f t="shared" ca="1" si="113"/>
        <v>1.8285410386016505E-2</v>
      </c>
      <c r="M79" s="10">
        <f t="shared" ca="1" si="114"/>
        <v>1.5746211975938996E-2</v>
      </c>
      <c r="N79" s="10">
        <f t="shared" ca="1" si="115"/>
        <v>7.4224231354705966E-3</v>
      </c>
      <c r="O79" s="10">
        <f t="shared" ca="1" si="116"/>
        <v>3.4971290875403474E-2</v>
      </c>
      <c r="P79" s="10">
        <f t="shared" ca="1" si="117"/>
        <v>4.1024846770344901E-3</v>
      </c>
      <c r="Q79" s="10">
        <f t="shared" ca="1" si="118"/>
        <v>1.0419638536425878E-2</v>
      </c>
      <c r="R79" s="10">
        <f t="shared" ca="1" si="119"/>
        <v>3.8567411013760329E-2</v>
      </c>
      <c r="S79" s="10">
        <f t="shared" ca="1" si="120"/>
        <v>2.8400827168330978E-2</v>
      </c>
      <c r="T79" s="10">
        <f t="shared" ca="1" si="121"/>
        <v>1.459967396298213E-2</v>
      </c>
      <c r="U79" s="10">
        <f t="shared" ca="1" si="122"/>
        <v>1.2978464575563205E-2</v>
      </c>
      <c r="V79" s="10">
        <f t="shared" ca="1" si="123"/>
        <v>1.5841896396382307E-2</v>
      </c>
      <c r="W79" s="10">
        <f t="shared" ca="1" si="124"/>
        <v>2.9266468049115552E-2</v>
      </c>
      <c r="X79" s="10">
        <f t="shared" ca="1" si="125"/>
        <v>4.4625324320175012E-2</v>
      </c>
      <c r="Y79" s="10">
        <f t="shared" ca="1" si="126"/>
        <v>1.345663630741536E-2</v>
      </c>
      <c r="Z79" s="10">
        <f t="shared" ca="1" si="127"/>
        <v>4.7801594474546592E-2</v>
      </c>
      <c r="AA79" s="10">
        <f t="shared" ca="1" si="128"/>
        <v>2.9613514416850967E-2</v>
      </c>
      <c r="AB79" s="10">
        <f t="shared" ca="1" si="129"/>
        <v>4.1243351585704198E-2</v>
      </c>
      <c r="AC79" s="10">
        <f t="shared" ca="1" si="130"/>
        <v>2.6053297747626079E-2</v>
      </c>
      <c r="AD79" s="10">
        <f t="shared" ca="1" si="131"/>
        <v>2.4697829159323181E-2</v>
      </c>
      <c r="AE79" s="10">
        <f t="shared" ca="1" si="132"/>
        <v>4.8488345854943188E-2</v>
      </c>
      <c r="AF79" s="10">
        <f t="shared" ca="1" si="133"/>
        <v>9.2849592653401793E-3</v>
      </c>
      <c r="AG79" s="10">
        <f t="shared" ca="1" si="134"/>
        <v>2.0610353676071481E-2</v>
      </c>
      <c r="AH79" s="10">
        <f t="shared" ca="1" si="135"/>
        <v>1.9197315344246759E-2</v>
      </c>
      <c r="AI79" s="10">
        <f t="shared" ca="1" si="136"/>
        <v>4.1189074715086232E-2</v>
      </c>
      <c r="AJ79" s="10">
        <f t="shared" ca="1" si="137"/>
        <v>1.9996967896366326E-2</v>
      </c>
      <c r="AK79" s="10">
        <f t="shared" ca="1" si="138"/>
        <v>4.0301689948680011E-2</v>
      </c>
      <c r="AL79" s="10">
        <f t="shared" ca="1" si="139"/>
        <v>3.0979414639680517E-2</v>
      </c>
      <c r="AM79" s="10">
        <f t="shared" ca="1" si="140"/>
        <v>5.5464796943341679E-2</v>
      </c>
      <c r="AN79" s="10">
        <f t="shared" ca="1" si="141"/>
        <v>2.8247869832622983E-2</v>
      </c>
      <c r="AO79" s="10">
        <f t="shared" ca="1" si="142"/>
        <v>2.8741864537636146E-2</v>
      </c>
      <c r="AP79" s="10">
        <f t="shared" ca="1" si="143"/>
        <v>4.9946301191395176E-2</v>
      </c>
      <c r="AQ79" s="10">
        <f t="shared" ca="1" si="144"/>
        <v>2.2391297854681008E-2</v>
      </c>
      <c r="AR79" s="10">
        <f t="shared" ca="1" si="145"/>
        <v>4.2055410254916173E-2</v>
      </c>
      <c r="AS79" s="10">
        <f t="shared" ca="1" si="146"/>
        <v>1.5041050268178976E-2</v>
      </c>
      <c r="AT79" s="10">
        <f t="shared" ca="1" si="147"/>
        <v>3.4302563165920751E-2</v>
      </c>
      <c r="AU79" s="10">
        <f t="shared" ca="1" si="148"/>
        <v>1.1846461552108953E-2</v>
      </c>
      <c r="AV79" s="10">
        <f t="shared" ca="1" si="149"/>
        <v>4.0411017470693811E-2</v>
      </c>
      <c r="AW79" s="10">
        <f t="shared" ca="1" si="150"/>
        <v>3.9853624540417888E-2</v>
      </c>
      <c r="AX79" s="10">
        <f t="shared" ca="1" si="151"/>
        <v>5.5727927154240686E-2</v>
      </c>
      <c r="AY79" s="10">
        <f t="shared" ca="1" si="152"/>
        <v>2.1634124613980073E-2</v>
      </c>
      <c r="AZ79" s="10">
        <f t="shared" ca="1" si="153"/>
        <v>5.3003403332835639E-2</v>
      </c>
      <c r="BA79" s="10">
        <f t="shared" ca="1" si="154"/>
        <v>1.948428975456595E-2</v>
      </c>
      <c r="BB79" s="10">
        <f t="shared" ca="1" si="155"/>
        <v>5.6586726597262264E-2</v>
      </c>
      <c r="BC79" s="10">
        <f t="shared" ca="1" si="156"/>
        <v>1.8909138506735895E-2</v>
      </c>
      <c r="BD79" s="10">
        <f t="shared" ca="1" si="157"/>
        <v>3.2482963146385685E-2</v>
      </c>
      <c r="BE79" s="10">
        <f t="shared" ca="1" si="158"/>
        <v>3.2472906661210131E-2</v>
      </c>
      <c r="BF79" s="10">
        <f t="shared" ca="1" si="159"/>
        <v>7.0212401614808597E-3</v>
      </c>
      <c r="BG79" s="10">
        <f t="shared" ca="1" si="160"/>
        <v>3.9285633323635979E-2</v>
      </c>
      <c r="BH79" s="10">
        <f t="shared" ca="1" si="161"/>
        <v>6.3095666036602901E-4</v>
      </c>
      <c r="BI79" s="10">
        <f t="shared" ca="1" si="162"/>
        <v>7.8818668215775399E-3</v>
      </c>
      <c r="BJ79" s="10">
        <f t="shared" ca="1" si="163"/>
        <v>4.7554749914013615E-2</v>
      </c>
      <c r="BK79" s="10">
        <f t="shared" ca="1" si="164"/>
        <v>2.6277753466042473E-2</v>
      </c>
      <c r="BL79" s="10">
        <f t="shared" ca="1" si="165"/>
        <v>2.7426919570770269E-2</v>
      </c>
      <c r="BM79" s="10">
        <f t="shared" ca="1" si="166"/>
        <v>2.7999894005979818E-2</v>
      </c>
      <c r="BN79" s="10">
        <f t="shared" ca="1" si="167"/>
        <v>4.9921237566579568E-2</v>
      </c>
      <c r="BO79" s="10">
        <f t="shared" ca="1" si="168"/>
        <v>3.4395564233434088E-2</v>
      </c>
      <c r="BP79" s="10">
        <f t="shared" ca="1" si="169"/>
        <v>3.4875349591159746E-2</v>
      </c>
      <c r="BQ79" s="10">
        <f t="shared" ca="1" si="170"/>
        <v>4.759271052521357E-2</v>
      </c>
      <c r="BR79" s="10">
        <f t="shared" ca="1" si="171"/>
        <v>-1.0774167239333823E-3</v>
      </c>
      <c r="BS79" s="10">
        <f t="shared" ca="1" si="172"/>
        <v>3.1598491383592893E-2</v>
      </c>
      <c r="BT79" s="10">
        <f t="shared" ca="1" si="173"/>
        <v>4.6664251635871831E-2</v>
      </c>
      <c r="BU79" s="10">
        <f t="shared" ca="1" si="110"/>
        <v>9.0098227688764545E-3</v>
      </c>
      <c r="BV79" s="10">
        <f t="shared" ca="1" si="174"/>
        <v>3.1539072187815299E-2</v>
      </c>
      <c r="BW79" s="10">
        <f t="shared" ca="1" si="175"/>
        <v>2.7264160700081499E-2</v>
      </c>
      <c r="BX79" s="10">
        <f t="shared" ca="1" si="176"/>
        <v>2.8337282418611796E-2</v>
      </c>
      <c r="BY79" s="10">
        <f t="shared" ca="1" si="177"/>
        <v>-3.5655331907743656E-3</v>
      </c>
      <c r="BZ79" s="10">
        <f t="shared" ca="1" si="178"/>
        <v>4.9320921569685108E-2</v>
      </c>
      <c r="CA79" s="10">
        <f t="shared" ca="1" si="179"/>
        <v>4.9361694154711755E-2</v>
      </c>
      <c r="CB79" s="10">
        <f t="shared" ca="1" si="180"/>
        <v>1.5027047979338279E-2</v>
      </c>
      <c r="CC79" s="10">
        <f t="shared" ca="1" si="181"/>
        <v>2.1996948675481499E-2</v>
      </c>
      <c r="CD79" s="10">
        <f t="shared" ca="1" si="182"/>
        <v>6.6445476173233337E-3</v>
      </c>
      <c r="CE79" s="10">
        <f t="shared" ca="1" si="183"/>
        <v>2.4565383172716476E-2</v>
      </c>
      <c r="CF79" s="10">
        <f t="shared" ca="1" si="184"/>
        <v>-1.6713606482872986E-3</v>
      </c>
      <c r="CG79" s="10">
        <f t="shared" ca="1" si="185"/>
        <v>5.442857840244569E-3</v>
      </c>
      <c r="CH79" s="10">
        <f t="shared" ca="1" si="186"/>
        <v>2.9831750484493352E-2</v>
      </c>
      <c r="CI79" s="10">
        <f t="shared" ca="1" si="187"/>
        <v>3.0180712539161124E-2</v>
      </c>
      <c r="CJ79" s="10">
        <f t="shared" ca="1" si="188"/>
        <v>3.5673736866974802E-2</v>
      </c>
      <c r="CK79" s="10">
        <f t="shared" ca="1" si="189"/>
        <v>1.5774961169345271E-2</v>
      </c>
      <c r="CL79" s="10">
        <f t="shared" ca="1" si="190"/>
        <v>4.1331750950008898E-2</v>
      </c>
      <c r="CM79" s="10">
        <f t="shared" ca="1" si="191"/>
        <v>3.58790391825951E-2</v>
      </c>
      <c r="CN79" s="10">
        <f t="shared" ca="1" si="192"/>
        <v>7.5010289688036335E-3</v>
      </c>
      <c r="CO79" s="10">
        <f t="shared" ca="1" si="193"/>
        <v>6.1861946475389881E-2</v>
      </c>
      <c r="CP79" s="10">
        <f t="shared" ca="1" si="194"/>
        <v>2.5269321470205872E-2</v>
      </c>
      <c r="CQ79" s="10">
        <f t="shared" ca="1" si="195"/>
        <v>2.9878029696789519E-2</v>
      </c>
      <c r="CR79" s="10">
        <f t="shared" ca="1" si="196"/>
        <v>3.8762002820253549E-2</v>
      </c>
      <c r="CS79" s="10">
        <f t="shared" ca="1" si="197"/>
        <v>3.9101248611111861E-2</v>
      </c>
      <c r="CT79" s="10">
        <f t="shared" ca="1" si="198"/>
        <v>4.7974795906075458E-3</v>
      </c>
      <c r="CU79" s="10">
        <f t="shared" ca="1" si="199"/>
        <v>3.8090603427246753E-2</v>
      </c>
      <c r="CV79" s="10">
        <f t="shared" ca="1" si="200"/>
        <v>3.2258936959243464E-2</v>
      </c>
      <c r="CW79" s="10">
        <f t="shared" ca="1" si="201"/>
        <v>3.5074147043143926E-2</v>
      </c>
      <c r="CX79" s="10">
        <f t="shared" ca="1" si="202"/>
        <v>2.6447300909175322E-2</v>
      </c>
      <c r="CY79" s="10">
        <f t="shared" ca="1" si="203"/>
        <v>2.4821015242746981E-2</v>
      </c>
      <c r="CZ79" s="10">
        <f t="shared" ca="1" si="204"/>
        <v>-7.4996553227536442E-3</v>
      </c>
      <c r="DA79" s="10">
        <f t="shared" ca="1" si="205"/>
        <v>2.1717324171259003E-2</v>
      </c>
      <c r="DB79" s="10">
        <f t="shared" ca="1" si="206"/>
        <v>1.8619487594589947E-2</v>
      </c>
      <c r="DC79" s="10">
        <f t="shared" ca="1" si="207"/>
        <v>2.263246831174856E-2</v>
      </c>
      <c r="DD79" s="10">
        <f t="shared" ca="1" si="208"/>
        <v>8.2459566632779348E-3</v>
      </c>
    </row>
    <row r="80" spans="1:108">
      <c r="A80" s="9">
        <f ca="1">AVERAGE(I80:XFD80)</f>
        <v>2.7086278581079658E-2</v>
      </c>
      <c r="B80" s="9">
        <f>$K$2+($H$2-$K$2)*EXP(-$J$2*G80)</f>
        <v>2.563020163299793E-2</v>
      </c>
      <c r="C80" s="9"/>
      <c r="D80" s="9">
        <f ca="1">VAR(I80:XFD80)</f>
        <v>2.2148328193298972E-4</v>
      </c>
      <c r="E80" s="9">
        <f t="shared" si="108"/>
        <v>2.2878318025749562E-4</v>
      </c>
      <c r="G80" s="10">
        <f t="shared" si="107"/>
        <v>6.1666666666666616</v>
      </c>
      <c r="I80" s="10">
        <f t="shared" ca="1" si="109"/>
        <v>1.545769744418115E-2</v>
      </c>
      <c r="J80" s="10">
        <f t="shared" ca="1" si="111"/>
        <v>1.1509886589287189E-2</v>
      </c>
      <c r="K80" s="10">
        <f t="shared" ca="1" si="112"/>
        <v>2.8707624151630601E-2</v>
      </c>
      <c r="L80" s="10">
        <f t="shared" ca="1" si="113"/>
        <v>1.8839124436069252E-2</v>
      </c>
      <c r="M80" s="10">
        <f t="shared" ca="1" si="114"/>
        <v>1.6592552026515203E-2</v>
      </c>
      <c r="N80" s="10">
        <f t="shared" ca="1" si="115"/>
        <v>7.9615629652513269E-3</v>
      </c>
      <c r="O80" s="10">
        <f t="shared" ca="1" si="116"/>
        <v>3.6323841080748862E-2</v>
      </c>
      <c r="P80" s="10">
        <f t="shared" ca="1" si="117"/>
        <v>2.0175598117252876E-3</v>
      </c>
      <c r="Q80" s="10">
        <f t="shared" ca="1" si="118"/>
        <v>9.2341084676122939E-3</v>
      </c>
      <c r="R80" s="10">
        <f t="shared" ca="1" si="119"/>
        <v>3.6322267657497041E-2</v>
      </c>
      <c r="S80" s="10">
        <f t="shared" ca="1" si="120"/>
        <v>3.2028935188370307E-2</v>
      </c>
      <c r="T80" s="10">
        <f t="shared" ca="1" si="121"/>
        <v>1.210190187902585E-2</v>
      </c>
      <c r="U80" s="10">
        <f t="shared" ca="1" si="122"/>
        <v>1.2580670558250958E-2</v>
      </c>
      <c r="V80" s="10">
        <f t="shared" ca="1" si="123"/>
        <v>1.2513898841391102E-2</v>
      </c>
      <c r="W80" s="10">
        <f t="shared" ca="1" si="124"/>
        <v>3.1256796099278894E-2</v>
      </c>
      <c r="X80" s="10">
        <f t="shared" ca="1" si="125"/>
        <v>4.0749222645389077E-2</v>
      </c>
      <c r="Y80" s="10">
        <f t="shared" ca="1" si="126"/>
        <v>1.5634302241116279E-2</v>
      </c>
      <c r="Z80" s="10">
        <f t="shared" ca="1" si="127"/>
        <v>4.1594199108615025E-2</v>
      </c>
      <c r="AA80" s="10">
        <f t="shared" ca="1" si="128"/>
        <v>3.1208549985012834E-2</v>
      </c>
      <c r="AB80" s="10">
        <f t="shared" ca="1" si="129"/>
        <v>4.2589812815546933E-2</v>
      </c>
      <c r="AC80" s="10">
        <f t="shared" ca="1" si="130"/>
        <v>2.6884404716835925E-2</v>
      </c>
      <c r="AD80" s="10">
        <f t="shared" ca="1" si="131"/>
        <v>2.4919478763382873E-2</v>
      </c>
      <c r="AE80" s="10">
        <f t="shared" ca="1" si="132"/>
        <v>4.4703385753589203E-2</v>
      </c>
      <c r="AF80" s="10">
        <f t="shared" ca="1" si="133"/>
        <v>1.3213737111520565E-2</v>
      </c>
      <c r="AG80" s="10">
        <f t="shared" ca="1" si="134"/>
        <v>1.925332305161543E-2</v>
      </c>
      <c r="AH80" s="10">
        <f t="shared" ca="1" si="135"/>
        <v>1.6136521818674355E-2</v>
      </c>
      <c r="AI80" s="10">
        <f t="shared" ca="1" si="136"/>
        <v>4.1780828344996759E-2</v>
      </c>
      <c r="AJ80" s="10">
        <f t="shared" ca="1" si="137"/>
        <v>1.9328926934697503E-2</v>
      </c>
      <c r="AK80" s="10">
        <f t="shared" ca="1" si="138"/>
        <v>3.7859244821804347E-2</v>
      </c>
      <c r="AL80" s="10">
        <f t="shared" ca="1" si="139"/>
        <v>2.7789342674288894E-2</v>
      </c>
      <c r="AM80" s="10">
        <f t="shared" ca="1" si="140"/>
        <v>5.7433249684477203E-2</v>
      </c>
      <c r="AN80" s="10">
        <f t="shared" ca="1" si="141"/>
        <v>2.7385140336081686E-2</v>
      </c>
      <c r="AO80" s="10">
        <f t="shared" ca="1" si="142"/>
        <v>2.5205530794477498E-2</v>
      </c>
      <c r="AP80" s="10">
        <f t="shared" ca="1" si="143"/>
        <v>5.2072923755777038E-2</v>
      </c>
      <c r="AQ80" s="10">
        <f t="shared" ca="1" si="144"/>
        <v>2.3659020168618278E-2</v>
      </c>
      <c r="AR80" s="10">
        <f t="shared" ca="1" si="145"/>
        <v>3.9631902926401334E-2</v>
      </c>
      <c r="AS80" s="10">
        <f t="shared" ca="1" si="146"/>
        <v>1.7073483963353762E-2</v>
      </c>
      <c r="AT80" s="10">
        <f t="shared" ca="1" si="147"/>
        <v>3.9671223545293628E-2</v>
      </c>
      <c r="AU80" s="10">
        <f t="shared" ca="1" si="148"/>
        <v>1.2033919570360216E-2</v>
      </c>
      <c r="AV80" s="10">
        <f t="shared" ca="1" si="149"/>
        <v>4.3017362863684176E-2</v>
      </c>
      <c r="AW80" s="10">
        <f t="shared" ca="1" si="150"/>
        <v>4.0064813542685825E-2</v>
      </c>
      <c r="AX80" s="10">
        <f t="shared" ca="1" si="151"/>
        <v>5.4245583942815735E-2</v>
      </c>
      <c r="AY80" s="10">
        <f t="shared" ca="1" si="152"/>
        <v>1.9421987324852018E-2</v>
      </c>
      <c r="AZ80" s="10">
        <f t="shared" ca="1" si="153"/>
        <v>4.9865509752632625E-2</v>
      </c>
      <c r="BA80" s="10">
        <f t="shared" ca="1" si="154"/>
        <v>2.1942894880910932E-2</v>
      </c>
      <c r="BB80" s="10">
        <f t="shared" ca="1" si="155"/>
        <v>5.2378046141297804E-2</v>
      </c>
      <c r="BC80" s="10">
        <f t="shared" ca="1" si="156"/>
        <v>1.7865767766069587E-2</v>
      </c>
      <c r="BD80" s="10">
        <f t="shared" ca="1" si="157"/>
        <v>3.6104441120704434E-2</v>
      </c>
      <c r="BE80" s="10">
        <f t="shared" ca="1" si="158"/>
        <v>3.4799942096927522E-2</v>
      </c>
      <c r="BF80" s="10">
        <f t="shared" ca="1" si="159"/>
        <v>6.0901842560504727E-3</v>
      </c>
      <c r="BG80" s="10">
        <f t="shared" ca="1" si="160"/>
        <v>4.1043015189290842E-2</v>
      </c>
      <c r="BH80" s="10">
        <f t="shared" ca="1" si="161"/>
        <v>3.4025058410725307E-3</v>
      </c>
      <c r="BI80" s="10">
        <f t="shared" ca="1" si="162"/>
        <v>7.5573497527124988E-3</v>
      </c>
      <c r="BJ80" s="10">
        <f t="shared" ca="1" si="163"/>
        <v>4.477445799219635E-2</v>
      </c>
      <c r="BK80" s="10">
        <f t="shared" ca="1" si="164"/>
        <v>2.4269920704764525E-2</v>
      </c>
      <c r="BL80" s="10">
        <f t="shared" ca="1" si="165"/>
        <v>2.1723021405602935E-2</v>
      </c>
      <c r="BM80" s="10">
        <f t="shared" ca="1" si="166"/>
        <v>2.7232656373228886E-2</v>
      </c>
      <c r="BN80" s="10">
        <f t="shared" ca="1" si="167"/>
        <v>5.2097039112938184E-2</v>
      </c>
      <c r="BO80" s="10">
        <f t="shared" ca="1" si="168"/>
        <v>3.27594106439274E-2</v>
      </c>
      <c r="BP80" s="10">
        <f t="shared" ca="1" si="169"/>
        <v>3.7343574404450353E-2</v>
      </c>
      <c r="BQ80" s="10">
        <f t="shared" ca="1" si="170"/>
        <v>4.8865975164292204E-2</v>
      </c>
      <c r="BR80" s="10">
        <f t="shared" ca="1" si="171"/>
        <v>2.2593264477841742E-3</v>
      </c>
      <c r="BS80" s="10">
        <f t="shared" ca="1" si="172"/>
        <v>3.3180170688547492E-2</v>
      </c>
      <c r="BT80" s="10">
        <f t="shared" ca="1" si="173"/>
        <v>4.4913229914356749E-2</v>
      </c>
      <c r="BU80" s="10">
        <f t="shared" ca="1" si="110"/>
        <v>9.2434401483121667E-3</v>
      </c>
      <c r="BV80" s="10">
        <f t="shared" ca="1" si="174"/>
        <v>2.8777067057211631E-2</v>
      </c>
      <c r="BW80" s="10">
        <f t="shared" ca="1" si="175"/>
        <v>2.6675628385541307E-2</v>
      </c>
      <c r="BX80" s="10">
        <f t="shared" ca="1" si="176"/>
        <v>2.8511525765725632E-2</v>
      </c>
      <c r="BY80" s="10">
        <f t="shared" ca="1" si="177"/>
        <v>-3.5766090692129597E-3</v>
      </c>
      <c r="BZ80" s="10">
        <f t="shared" ca="1" si="178"/>
        <v>4.6697355054429672E-2</v>
      </c>
      <c r="CA80" s="10">
        <f t="shared" ca="1" si="179"/>
        <v>4.7075805388886803E-2</v>
      </c>
      <c r="CB80" s="10">
        <f t="shared" ca="1" si="180"/>
        <v>9.7409763210537272E-3</v>
      </c>
      <c r="CC80" s="10">
        <f t="shared" ca="1" si="181"/>
        <v>2.2941489836435212E-2</v>
      </c>
      <c r="CD80" s="10">
        <f t="shared" ca="1" si="182"/>
        <v>1.2262778928508225E-2</v>
      </c>
      <c r="CE80" s="10">
        <f t="shared" ca="1" si="183"/>
        <v>2.5670868107719014E-2</v>
      </c>
      <c r="CF80" s="10">
        <f t="shared" ca="1" si="184"/>
        <v>-4.6572665003375459E-3</v>
      </c>
      <c r="CG80" s="10">
        <f t="shared" ca="1" si="185"/>
        <v>7.6422043960790919E-3</v>
      </c>
      <c r="CH80" s="10">
        <f t="shared" ca="1" si="186"/>
        <v>3.2025168261022849E-2</v>
      </c>
      <c r="CI80" s="10">
        <f t="shared" ca="1" si="187"/>
        <v>3.5641863390170433E-2</v>
      </c>
      <c r="CJ80" s="10">
        <f t="shared" ca="1" si="188"/>
        <v>3.3022699583071996E-2</v>
      </c>
      <c r="CK80" s="10">
        <f t="shared" ca="1" si="189"/>
        <v>1.6987888516434655E-2</v>
      </c>
      <c r="CL80" s="10">
        <f t="shared" ca="1" si="190"/>
        <v>4.3672330520121566E-2</v>
      </c>
      <c r="CM80" s="10">
        <f t="shared" ca="1" si="191"/>
        <v>3.8325529945072767E-2</v>
      </c>
      <c r="CN80" s="10">
        <f t="shared" ca="1" si="192"/>
        <v>1.0324596159887492E-2</v>
      </c>
      <c r="CO80" s="10">
        <f t="shared" ca="1" si="193"/>
        <v>6.1556373280558151E-2</v>
      </c>
      <c r="CP80" s="10">
        <f t="shared" ca="1" si="194"/>
        <v>2.1030401533163642E-2</v>
      </c>
      <c r="CQ80" s="10">
        <f t="shared" ca="1" si="195"/>
        <v>3.4599125701013082E-2</v>
      </c>
      <c r="CR80" s="10">
        <f t="shared" ca="1" si="196"/>
        <v>3.592870737457074E-2</v>
      </c>
      <c r="CS80" s="10">
        <f t="shared" ca="1" si="197"/>
        <v>3.4969660131931826E-2</v>
      </c>
      <c r="CT80" s="10">
        <f t="shared" ca="1" si="198"/>
        <v>8.1470279798471282E-3</v>
      </c>
      <c r="CU80" s="10">
        <f t="shared" ca="1" si="199"/>
        <v>3.7984210210758609E-2</v>
      </c>
      <c r="CV80" s="10">
        <f t="shared" ca="1" si="200"/>
        <v>2.867358893220856E-2</v>
      </c>
      <c r="CW80" s="10">
        <f t="shared" ca="1" si="201"/>
        <v>3.6866036933655054E-2</v>
      </c>
      <c r="CX80" s="10">
        <f t="shared" ca="1" si="202"/>
        <v>2.5493019243183528E-2</v>
      </c>
      <c r="CY80" s="10">
        <f t="shared" ca="1" si="203"/>
        <v>2.3751280165692869E-2</v>
      </c>
      <c r="CZ80" s="10">
        <f t="shared" ca="1" si="204"/>
        <v>-5.3546153061198006E-3</v>
      </c>
      <c r="DA80" s="10">
        <f t="shared" ca="1" si="205"/>
        <v>2.3269618323284055E-2</v>
      </c>
      <c r="DB80" s="10">
        <f t="shared" ca="1" si="206"/>
        <v>2.1832122796069241E-2</v>
      </c>
      <c r="DC80" s="10">
        <f t="shared" ca="1" si="207"/>
        <v>2.6366599705209569E-2</v>
      </c>
      <c r="DD80" s="10">
        <f t="shared" ca="1" si="208"/>
        <v>8.0310708542495422E-3</v>
      </c>
    </row>
    <row r="81" spans="1:108">
      <c r="A81" s="9">
        <f ca="1">AVERAGE(I81:XFD81)</f>
        <v>2.6882863046062053E-2</v>
      </c>
      <c r="B81" s="9">
        <f>$K$2+($H$2-$K$2)*EXP(-$J$2*G81)</f>
        <v>2.5702428047097145E-2</v>
      </c>
      <c r="C81" s="9"/>
      <c r="D81" s="9">
        <f ca="1">VAR(I81:XFD81)</f>
        <v>2.3347800648290912E-4</v>
      </c>
      <c r="E81" s="9">
        <f t="shared" si="108"/>
        <v>2.2947875034402528E-4</v>
      </c>
      <c r="G81" s="10">
        <f t="shared" si="107"/>
        <v>6.2499999999999947</v>
      </c>
      <c r="I81" s="10">
        <f t="shared" ca="1" si="109"/>
        <v>2.2836054175695175E-2</v>
      </c>
      <c r="J81" s="10">
        <f t="shared" ca="1" si="111"/>
        <v>1.1572730991010622E-2</v>
      </c>
      <c r="K81" s="10">
        <f t="shared" ca="1" si="112"/>
        <v>3.1638519929171674E-2</v>
      </c>
      <c r="L81" s="10">
        <f t="shared" ca="1" si="113"/>
        <v>2.0823439623014132E-2</v>
      </c>
      <c r="M81" s="10">
        <f t="shared" ca="1" si="114"/>
        <v>1.5033331191042243E-2</v>
      </c>
      <c r="N81" s="10">
        <f t="shared" ca="1" si="115"/>
        <v>5.2296401598209939E-3</v>
      </c>
      <c r="O81" s="10">
        <f t="shared" ca="1" si="116"/>
        <v>3.2260178592276048E-2</v>
      </c>
      <c r="P81" s="10">
        <f t="shared" ca="1" si="117"/>
        <v>2.7979250902838747E-3</v>
      </c>
      <c r="Q81" s="10">
        <f t="shared" ca="1" si="118"/>
        <v>7.6389632057531709E-3</v>
      </c>
      <c r="R81" s="10">
        <f t="shared" ca="1" si="119"/>
        <v>3.3255671129060214E-2</v>
      </c>
      <c r="S81" s="10">
        <f t="shared" ca="1" si="120"/>
        <v>3.3506581338438778E-2</v>
      </c>
      <c r="T81" s="10">
        <f t="shared" ca="1" si="121"/>
        <v>1.458519324089759E-2</v>
      </c>
      <c r="U81" s="10">
        <f t="shared" ca="1" si="122"/>
        <v>1.3137566163915095E-2</v>
      </c>
      <c r="V81" s="10">
        <f t="shared" ca="1" si="123"/>
        <v>1.3118500102274675E-2</v>
      </c>
      <c r="W81" s="10">
        <f t="shared" ca="1" si="124"/>
        <v>3.0460374570517004E-2</v>
      </c>
      <c r="X81" s="10">
        <f t="shared" ca="1" si="125"/>
        <v>3.7929044019524127E-2</v>
      </c>
      <c r="Y81" s="10">
        <f t="shared" ca="1" si="126"/>
        <v>1.6152512238628562E-2</v>
      </c>
      <c r="Z81" s="10">
        <f t="shared" ca="1" si="127"/>
        <v>4.1286448685086415E-2</v>
      </c>
      <c r="AA81" s="10">
        <f t="shared" ca="1" si="128"/>
        <v>2.8885825091187499E-2</v>
      </c>
      <c r="AB81" s="10">
        <f t="shared" ca="1" si="129"/>
        <v>4.3843150883989143E-2</v>
      </c>
      <c r="AC81" s="10">
        <f t="shared" ca="1" si="130"/>
        <v>2.5108595796947922E-2</v>
      </c>
      <c r="AD81" s="10">
        <f t="shared" ca="1" si="131"/>
        <v>2.0005703134386592E-2</v>
      </c>
      <c r="AE81" s="10">
        <f t="shared" ca="1" si="132"/>
        <v>4.356307113021405E-2</v>
      </c>
      <c r="AF81" s="10">
        <f t="shared" ca="1" si="133"/>
        <v>1.0919539555736003E-2</v>
      </c>
      <c r="AG81" s="10">
        <f t="shared" ca="1" si="134"/>
        <v>2.0749841922944857E-2</v>
      </c>
      <c r="AH81" s="10">
        <f t="shared" ca="1" si="135"/>
        <v>1.0809714689854099E-2</v>
      </c>
      <c r="AI81" s="10">
        <f t="shared" ca="1" si="136"/>
        <v>4.6569097203779303E-2</v>
      </c>
      <c r="AJ81" s="10">
        <f t="shared" ca="1" si="137"/>
        <v>1.5609818943496051E-2</v>
      </c>
      <c r="AK81" s="10">
        <f t="shared" ca="1" si="138"/>
        <v>3.8355824634052918E-2</v>
      </c>
      <c r="AL81" s="10">
        <f t="shared" ca="1" si="139"/>
        <v>2.3597337042168258E-2</v>
      </c>
      <c r="AM81" s="10">
        <f t="shared" ca="1" si="140"/>
        <v>6.2638001981262459E-2</v>
      </c>
      <c r="AN81" s="10">
        <f t="shared" ca="1" si="141"/>
        <v>2.1306326963616902E-2</v>
      </c>
      <c r="AO81" s="10">
        <f t="shared" ca="1" si="142"/>
        <v>2.1820862349610167E-2</v>
      </c>
      <c r="AP81" s="10">
        <f t="shared" ca="1" si="143"/>
        <v>5.3962231473683148E-2</v>
      </c>
      <c r="AQ81" s="10">
        <f t="shared" ca="1" si="144"/>
        <v>3.1051818317269428E-2</v>
      </c>
      <c r="AR81" s="10">
        <f t="shared" ca="1" si="145"/>
        <v>3.7781810493784367E-2</v>
      </c>
      <c r="AS81" s="10">
        <f t="shared" ca="1" si="146"/>
        <v>1.9952353716685245E-2</v>
      </c>
      <c r="AT81" s="10">
        <f t="shared" ca="1" si="147"/>
        <v>3.688986265254339E-2</v>
      </c>
      <c r="AU81" s="10">
        <f t="shared" ca="1" si="148"/>
        <v>1.5691707529126697E-2</v>
      </c>
      <c r="AV81" s="10">
        <f t="shared" ca="1" si="149"/>
        <v>4.7791776717864706E-2</v>
      </c>
      <c r="AW81" s="10">
        <f t="shared" ca="1" si="150"/>
        <v>3.8714820773082935E-2</v>
      </c>
      <c r="AX81" s="10">
        <f t="shared" ca="1" si="151"/>
        <v>5.6451219456256314E-2</v>
      </c>
      <c r="AY81" s="10">
        <f t="shared" ca="1" si="152"/>
        <v>2.244074432794603E-2</v>
      </c>
      <c r="AZ81" s="10">
        <f t="shared" ca="1" si="153"/>
        <v>5.468937665306528E-2</v>
      </c>
      <c r="BA81" s="10">
        <f t="shared" ca="1" si="154"/>
        <v>2.2664606971155857E-2</v>
      </c>
      <c r="BB81" s="10">
        <f t="shared" ca="1" si="155"/>
        <v>4.5182326023038601E-2</v>
      </c>
      <c r="BC81" s="10">
        <f t="shared" ca="1" si="156"/>
        <v>1.5732085228144812E-2</v>
      </c>
      <c r="BD81" s="10">
        <f t="shared" ca="1" si="157"/>
        <v>3.5290380837379676E-2</v>
      </c>
      <c r="BE81" s="10">
        <f t="shared" ca="1" si="158"/>
        <v>3.1721832627278318E-2</v>
      </c>
      <c r="BF81" s="10">
        <f t="shared" ca="1" si="159"/>
        <v>3.7393073850593502E-3</v>
      </c>
      <c r="BG81" s="10">
        <f t="shared" ca="1" si="160"/>
        <v>3.872254763866681E-2</v>
      </c>
      <c r="BH81" s="10">
        <f t="shared" ca="1" si="161"/>
        <v>-2.96285478161437E-3</v>
      </c>
      <c r="BI81" s="10">
        <f t="shared" ca="1" si="162"/>
        <v>6.2785731476868072E-3</v>
      </c>
      <c r="BJ81" s="10">
        <f t="shared" ca="1" si="163"/>
        <v>4.6032127494145952E-2</v>
      </c>
      <c r="BK81" s="10">
        <f t="shared" ca="1" si="164"/>
        <v>2.3232322245692754E-2</v>
      </c>
      <c r="BL81" s="10">
        <f t="shared" ca="1" si="165"/>
        <v>2.109081002455622E-2</v>
      </c>
      <c r="BM81" s="10">
        <f t="shared" ca="1" si="166"/>
        <v>2.5184536228819273E-2</v>
      </c>
      <c r="BN81" s="10">
        <f t="shared" ca="1" si="167"/>
        <v>5.2374967279572512E-2</v>
      </c>
      <c r="BO81" s="10">
        <f t="shared" ca="1" si="168"/>
        <v>3.3240821590072488E-2</v>
      </c>
      <c r="BP81" s="10">
        <f t="shared" ca="1" si="169"/>
        <v>3.0513536595615377E-2</v>
      </c>
      <c r="BQ81" s="10">
        <f t="shared" ca="1" si="170"/>
        <v>5.2442154535705436E-2</v>
      </c>
      <c r="BR81" s="10">
        <f t="shared" ca="1" si="171"/>
        <v>9.8653554904337762E-3</v>
      </c>
      <c r="BS81" s="10">
        <f t="shared" ca="1" si="172"/>
        <v>3.6868735643933483E-2</v>
      </c>
      <c r="BT81" s="10">
        <f t="shared" ca="1" si="173"/>
        <v>4.5339440489370907E-2</v>
      </c>
      <c r="BU81" s="10">
        <f t="shared" ca="1" si="110"/>
        <v>5.5014400541347642E-3</v>
      </c>
      <c r="BV81" s="10">
        <f t="shared" ca="1" si="174"/>
        <v>3.2843027721241438E-2</v>
      </c>
      <c r="BW81" s="10">
        <f t="shared" ca="1" si="175"/>
        <v>2.8166604422782592E-2</v>
      </c>
      <c r="BX81" s="10">
        <f t="shared" ca="1" si="176"/>
        <v>3.1861193338105442E-2</v>
      </c>
      <c r="BY81" s="10">
        <f t="shared" ca="1" si="177"/>
        <v>-1.6590679384431114E-3</v>
      </c>
      <c r="BZ81" s="10">
        <f t="shared" ca="1" si="178"/>
        <v>4.9056877705292948E-2</v>
      </c>
      <c r="CA81" s="10">
        <f t="shared" ca="1" si="179"/>
        <v>4.5501270798827903E-2</v>
      </c>
      <c r="CB81" s="10">
        <f t="shared" ca="1" si="180"/>
        <v>9.7809099528163058E-3</v>
      </c>
      <c r="CC81" s="10">
        <f t="shared" ca="1" si="181"/>
        <v>1.6279681396098148E-2</v>
      </c>
      <c r="CD81" s="10">
        <f t="shared" ca="1" si="182"/>
        <v>9.2869395870801806E-3</v>
      </c>
      <c r="CE81" s="10">
        <f t="shared" ca="1" si="183"/>
        <v>2.9914202418950167E-2</v>
      </c>
      <c r="CF81" s="10">
        <f t="shared" ca="1" si="184"/>
        <v>-1.5443030470917002E-3</v>
      </c>
      <c r="CG81" s="10">
        <f t="shared" ca="1" si="185"/>
        <v>9.5241799734725706E-3</v>
      </c>
      <c r="CH81" s="10">
        <f t="shared" ca="1" si="186"/>
        <v>3.2919003178577565E-2</v>
      </c>
      <c r="CI81" s="10">
        <f t="shared" ca="1" si="187"/>
        <v>3.6075656290817736E-2</v>
      </c>
      <c r="CJ81" s="10">
        <f t="shared" ca="1" si="188"/>
        <v>3.2176933118616198E-2</v>
      </c>
      <c r="CK81" s="10">
        <f t="shared" ca="1" si="189"/>
        <v>1.2656556054700143E-2</v>
      </c>
      <c r="CL81" s="10">
        <f t="shared" ca="1" si="190"/>
        <v>4.1979534382909765E-2</v>
      </c>
      <c r="CM81" s="10">
        <f t="shared" ca="1" si="191"/>
        <v>3.5870027136282526E-2</v>
      </c>
      <c r="CN81" s="10">
        <f t="shared" ca="1" si="192"/>
        <v>1.1415782521837843E-2</v>
      </c>
      <c r="CO81" s="10">
        <f t="shared" ca="1" si="193"/>
        <v>5.7491054381079286E-2</v>
      </c>
      <c r="CP81" s="10">
        <f t="shared" ca="1" si="194"/>
        <v>1.7650654366620045E-2</v>
      </c>
      <c r="CQ81" s="10">
        <f t="shared" ca="1" si="195"/>
        <v>3.0348850901903611E-2</v>
      </c>
      <c r="CR81" s="10">
        <f t="shared" ca="1" si="196"/>
        <v>3.6082274972820814E-2</v>
      </c>
      <c r="CS81" s="10">
        <f t="shared" ca="1" si="197"/>
        <v>3.5800552101136043E-2</v>
      </c>
      <c r="CT81" s="10">
        <f t="shared" ca="1" si="198"/>
        <v>7.1226784732329367E-3</v>
      </c>
      <c r="CU81" s="10">
        <f t="shared" ca="1" si="199"/>
        <v>4.4757892649881621E-2</v>
      </c>
      <c r="CV81" s="10">
        <f t="shared" ca="1" si="200"/>
        <v>2.6753159482312942E-2</v>
      </c>
      <c r="CW81" s="10">
        <f t="shared" ca="1" si="201"/>
        <v>3.5995135421899561E-2</v>
      </c>
      <c r="CX81" s="10">
        <f t="shared" ca="1" si="202"/>
        <v>2.5361471287261222E-2</v>
      </c>
      <c r="CY81" s="10">
        <f t="shared" ca="1" si="203"/>
        <v>2.629061882722232E-2</v>
      </c>
      <c r="CZ81" s="10">
        <f t="shared" ca="1" si="204"/>
        <v>-6.2971448731457616E-3</v>
      </c>
      <c r="DA81" s="10">
        <f t="shared" ca="1" si="205"/>
        <v>2.6822537813540437E-2</v>
      </c>
      <c r="DB81" s="10">
        <f t="shared" ca="1" si="206"/>
        <v>2.1871763569312235E-2</v>
      </c>
      <c r="DC81" s="10">
        <f t="shared" ca="1" si="207"/>
        <v>2.509976344083327E-2</v>
      </c>
      <c r="DD81" s="10">
        <f t="shared" ca="1" si="208"/>
        <v>4.5118721476068123E-3</v>
      </c>
    </row>
    <row r="82" spans="1:108">
      <c r="A82" s="9">
        <f ca="1">AVERAGE(I82:XFD82)</f>
        <v>2.706609600355982E-2</v>
      </c>
      <c r="B82" s="9">
        <f>$K$2+($H$2-$K$2)*EXP(-$J$2*G82)</f>
        <v>2.577346066357562E-2</v>
      </c>
      <c r="C82" s="9"/>
      <c r="D82" s="9">
        <f ca="1">VAR(I82:XFD82)</f>
        <v>2.2323893899851927E-4</v>
      </c>
      <c r="E82" s="9">
        <f t="shared" si="108"/>
        <v>2.3015151693073043E-4</v>
      </c>
      <c r="G82" s="10">
        <f t="shared" si="107"/>
        <v>6.3333333333333277</v>
      </c>
      <c r="I82" s="10">
        <f t="shared" ca="1" si="109"/>
        <v>2.6951083686633376E-2</v>
      </c>
      <c r="J82" s="10">
        <f t="shared" ca="1" si="111"/>
        <v>1.7741323779345518E-2</v>
      </c>
      <c r="K82" s="10">
        <f t="shared" ca="1" si="112"/>
        <v>2.9356643703307997E-2</v>
      </c>
      <c r="L82" s="10">
        <f t="shared" ca="1" si="113"/>
        <v>1.7456646304739455E-2</v>
      </c>
      <c r="M82" s="10">
        <f t="shared" ca="1" si="114"/>
        <v>1.6058391608522377E-2</v>
      </c>
      <c r="N82" s="10">
        <f t="shared" ca="1" si="115"/>
        <v>9.5478560825763698E-3</v>
      </c>
      <c r="O82" s="10">
        <f t="shared" ca="1" si="116"/>
        <v>3.5001111569676349E-2</v>
      </c>
      <c r="P82" s="10">
        <f t="shared" ca="1" si="117"/>
        <v>4.5457882101583927E-4</v>
      </c>
      <c r="Q82" s="10">
        <f t="shared" ca="1" si="118"/>
        <v>1.1714726165667273E-2</v>
      </c>
      <c r="R82" s="10">
        <f t="shared" ca="1" si="119"/>
        <v>3.5388378380072055E-2</v>
      </c>
      <c r="S82" s="10">
        <f t="shared" ca="1" si="120"/>
        <v>3.4881418781083112E-2</v>
      </c>
      <c r="T82" s="10">
        <f t="shared" ca="1" si="121"/>
        <v>1.2378233139521905E-2</v>
      </c>
      <c r="U82" s="10">
        <f t="shared" ca="1" si="122"/>
        <v>1.3461246190166051E-2</v>
      </c>
      <c r="V82" s="10">
        <f t="shared" ca="1" si="123"/>
        <v>1.4277369018480129E-2</v>
      </c>
      <c r="W82" s="10">
        <f t="shared" ca="1" si="124"/>
        <v>2.5414069123475384E-2</v>
      </c>
      <c r="X82" s="10">
        <f t="shared" ca="1" si="125"/>
        <v>3.1751162646481916E-2</v>
      </c>
      <c r="Y82" s="10">
        <f t="shared" ca="1" si="126"/>
        <v>1.3012108245018437E-2</v>
      </c>
      <c r="Z82" s="10">
        <f t="shared" ca="1" si="127"/>
        <v>3.6909309836159004E-2</v>
      </c>
      <c r="AA82" s="10">
        <f t="shared" ca="1" si="128"/>
        <v>2.1900573096650215E-2</v>
      </c>
      <c r="AB82" s="10">
        <f t="shared" ca="1" si="129"/>
        <v>4.7667068202376664E-2</v>
      </c>
      <c r="AC82" s="10">
        <f t="shared" ca="1" si="130"/>
        <v>2.9314554235113172E-2</v>
      </c>
      <c r="AD82" s="10">
        <f t="shared" ca="1" si="131"/>
        <v>2.155944129207623E-2</v>
      </c>
      <c r="AE82" s="10">
        <f t="shared" ca="1" si="132"/>
        <v>4.1729634308737551E-2</v>
      </c>
      <c r="AF82" s="10">
        <f t="shared" ca="1" si="133"/>
        <v>8.6519361328818919E-3</v>
      </c>
      <c r="AG82" s="10">
        <f t="shared" ca="1" si="134"/>
        <v>1.8487364934665261E-2</v>
      </c>
      <c r="AH82" s="10">
        <f t="shared" ca="1" si="135"/>
        <v>9.6208177436506916E-3</v>
      </c>
      <c r="AI82" s="10">
        <f t="shared" ca="1" si="136"/>
        <v>4.8424608648596781E-2</v>
      </c>
      <c r="AJ82" s="10">
        <f t="shared" ca="1" si="137"/>
        <v>1.7835018585151005E-2</v>
      </c>
      <c r="AK82" s="10">
        <f t="shared" ca="1" si="138"/>
        <v>3.8928153064066814E-2</v>
      </c>
      <c r="AL82" s="10">
        <f t="shared" ca="1" si="139"/>
        <v>2.9022353212231396E-2</v>
      </c>
      <c r="AM82" s="10">
        <f t="shared" ca="1" si="140"/>
        <v>6.3685551470953561E-2</v>
      </c>
      <c r="AN82" s="10">
        <f t="shared" ca="1" si="141"/>
        <v>2.5943061231191729E-2</v>
      </c>
      <c r="AO82" s="10">
        <f t="shared" ca="1" si="142"/>
        <v>1.8747966810254632E-2</v>
      </c>
      <c r="AP82" s="10">
        <f t="shared" ca="1" si="143"/>
        <v>5.7023691237388562E-2</v>
      </c>
      <c r="AQ82" s="10">
        <f t="shared" ca="1" si="144"/>
        <v>2.8904950612528402E-2</v>
      </c>
      <c r="AR82" s="10">
        <f t="shared" ca="1" si="145"/>
        <v>3.4610451221729371E-2</v>
      </c>
      <c r="AS82" s="10">
        <f t="shared" ca="1" si="146"/>
        <v>1.8645617891509401E-2</v>
      </c>
      <c r="AT82" s="10">
        <f t="shared" ca="1" si="147"/>
        <v>3.8692750430379085E-2</v>
      </c>
      <c r="AU82" s="10">
        <f t="shared" ca="1" si="148"/>
        <v>1.974501087657405E-2</v>
      </c>
      <c r="AV82" s="10">
        <f t="shared" ca="1" si="149"/>
        <v>4.5526039719637729E-2</v>
      </c>
      <c r="AW82" s="10">
        <f t="shared" ca="1" si="150"/>
        <v>3.9579954801359146E-2</v>
      </c>
      <c r="AX82" s="10">
        <f t="shared" ca="1" si="151"/>
        <v>5.1239728824423153E-2</v>
      </c>
      <c r="AY82" s="10">
        <f t="shared" ca="1" si="152"/>
        <v>1.6568160878519957E-2</v>
      </c>
      <c r="AZ82" s="10">
        <f t="shared" ca="1" si="153"/>
        <v>5.2566383933091355E-2</v>
      </c>
      <c r="BA82" s="10">
        <f t="shared" ca="1" si="154"/>
        <v>2.1732235718500109E-2</v>
      </c>
      <c r="BB82" s="10">
        <f t="shared" ca="1" si="155"/>
        <v>4.365006161227445E-2</v>
      </c>
      <c r="BC82" s="10">
        <f t="shared" ca="1" si="156"/>
        <v>1.6881407433949239E-2</v>
      </c>
      <c r="BD82" s="10">
        <f t="shared" ca="1" si="157"/>
        <v>3.8617083202682902E-2</v>
      </c>
      <c r="BE82" s="10">
        <f t="shared" ca="1" si="158"/>
        <v>3.5818169510371159E-2</v>
      </c>
      <c r="BF82" s="10">
        <f t="shared" ca="1" si="159"/>
        <v>4.4311222290192775E-3</v>
      </c>
      <c r="BG82" s="10">
        <f t="shared" ca="1" si="160"/>
        <v>3.8750323075059281E-2</v>
      </c>
      <c r="BH82" s="10">
        <f t="shared" ca="1" si="161"/>
        <v>-6.0435652874446478E-3</v>
      </c>
      <c r="BI82" s="10">
        <f t="shared" ca="1" si="162"/>
        <v>1.0025874214745255E-2</v>
      </c>
      <c r="BJ82" s="10">
        <f t="shared" ca="1" si="163"/>
        <v>4.1253407147889068E-2</v>
      </c>
      <c r="BK82" s="10">
        <f t="shared" ca="1" si="164"/>
        <v>2.5744307734531274E-2</v>
      </c>
      <c r="BL82" s="10">
        <f t="shared" ca="1" si="165"/>
        <v>1.8135695789602675E-2</v>
      </c>
      <c r="BM82" s="10">
        <f t="shared" ca="1" si="166"/>
        <v>2.7372361657737689E-2</v>
      </c>
      <c r="BN82" s="10">
        <f t="shared" ca="1" si="167"/>
        <v>5.1667073563626494E-2</v>
      </c>
      <c r="BO82" s="10">
        <f t="shared" ca="1" si="168"/>
        <v>2.7317737869571368E-2</v>
      </c>
      <c r="BP82" s="10">
        <f t="shared" ca="1" si="169"/>
        <v>3.1576784903999663E-2</v>
      </c>
      <c r="BQ82" s="10">
        <f t="shared" ca="1" si="170"/>
        <v>5.0846684844413279E-2</v>
      </c>
      <c r="BR82" s="10">
        <f t="shared" ca="1" si="171"/>
        <v>8.369064713720821E-3</v>
      </c>
      <c r="BS82" s="10">
        <f t="shared" ca="1" si="172"/>
        <v>3.563997065695159E-2</v>
      </c>
      <c r="BT82" s="10">
        <f t="shared" ca="1" si="173"/>
        <v>4.3133155916449888E-2</v>
      </c>
      <c r="BU82" s="10">
        <f t="shared" ca="1" si="110"/>
        <v>3.0621412292960205E-3</v>
      </c>
      <c r="BV82" s="10">
        <f t="shared" ca="1" si="174"/>
        <v>2.8526576221038005E-2</v>
      </c>
      <c r="BW82" s="10">
        <f t="shared" ca="1" si="175"/>
        <v>3.6116339218637952E-2</v>
      </c>
      <c r="BX82" s="10">
        <f t="shared" ca="1" si="176"/>
        <v>3.6685790675509498E-2</v>
      </c>
      <c r="BY82" s="10">
        <f t="shared" ca="1" si="177"/>
        <v>2.3473784704217231E-3</v>
      </c>
      <c r="BZ82" s="10">
        <f t="shared" ca="1" si="178"/>
        <v>4.9198251670146173E-2</v>
      </c>
      <c r="CA82" s="10">
        <f t="shared" ca="1" si="179"/>
        <v>4.5817030098684222E-2</v>
      </c>
      <c r="CB82" s="10">
        <f t="shared" ca="1" si="180"/>
        <v>8.902585903209876E-3</v>
      </c>
      <c r="CC82" s="10">
        <f t="shared" ca="1" si="181"/>
        <v>1.6256914996316093E-2</v>
      </c>
      <c r="CD82" s="10">
        <f t="shared" ca="1" si="182"/>
        <v>1.2687379102878328E-2</v>
      </c>
      <c r="CE82" s="10">
        <f t="shared" ca="1" si="183"/>
        <v>2.9903103588945299E-2</v>
      </c>
      <c r="CF82" s="10">
        <f t="shared" ca="1" si="184"/>
        <v>2.4441720360455451E-3</v>
      </c>
      <c r="CG82" s="10">
        <f t="shared" ca="1" si="185"/>
        <v>9.3569014398403559E-3</v>
      </c>
      <c r="CH82" s="10">
        <f t="shared" ca="1" si="186"/>
        <v>3.2506854945721864E-2</v>
      </c>
      <c r="CI82" s="10">
        <f t="shared" ca="1" si="187"/>
        <v>3.7003438917665173E-2</v>
      </c>
      <c r="CJ82" s="10">
        <f t="shared" ca="1" si="188"/>
        <v>2.6263051004126192E-2</v>
      </c>
      <c r="CK82" s="10">
        <f t="shared" ca="1" si="189"/>
        <v>1.4669840179384289E-2</v>
      </c>
      <c r="CL82" s="10">
        <f t="shared" ca="1" si="190"/>
        <v>4.4977545254848247E-2</v>
      </c>
      <c r="CM82" s="10">
        <f t="shared" ca="1" si="191"/>
        <v>3.5284635704559732E-2</v>
      </c>
      <c r="CN82" s="10">
        <f t="shared" ca="1" si="192"/>
        <v>1.4766239082448708E-2</v>
      </c>
      <c r="CO82" s="10">
        <f t="shared" ca="1" si="193"/>
        <v>5.3517084354332077E-2</v>
      </c>
      <c r="CP82" s="10">
        <f t="shared" ca="1" si="194"/>
        <v>1.6520953724033376E-2</v>
      </c>
      <c r="CQ82" s="10">
        <f t="shared" ca="1" si="195"/>
        <v>3.4974617516822334E-2</v>
      </c>
      <c r="CR82" s="10">
        <f t="shared" ca="1" si="196"/>
        <v>3.6115868409461488E-2</v>
      </c>
      <c r="CS82" s="10">
        <f t="shared" ca="1" si="197"/>
        <v>3.1833275799735897E-2</v>
      </c>
      <c r="CT82" s="10">
        <f t="shared" ca="1" si="198"/>
        <v>1.0776615071054117E-2</v>
      </c>
      <c r="CU82" s="10">
        <f t="shared" ca="1" si="199"/>
        <v>4.805585885471849E-2</v>
      </c>
      <c r="CV82" s="10">
        <f t="shared" ca="1" si="200"/>
        <v>3.0967417191469251E-2</v>
      </c>
      <c r="CW82" s="10">
        <f t="shared" ca="1" si="201"/>
        <v>3.6831860559800429E-2</v>
      </c>
      <c r="CX82" s="10">
        <f t="shared" ca="1" si="202"/>
        <v>2.5428946185638068E-2</v>
      </c>
      <c r="CY82" s="10">
        <f t="shared" ca="1" si="203"/>
        <v>2.6073232691176961E-2</v>
      </c>
      <c r="CZ82" s="10">
        <f t="shared" ca="1" si="204"/>
        <v>-8.2399468792418232E-3</v>
      </c>
      <c r="DA82" s="10">
        <f t="shared" ca="1" si="205"/>
        <v>3.0809917385862133E-2</v>
      </c>
      <c r="DB82" s="10">
        <f t="shared" ca="1" si="206"/>
        <v>2.3129200882886121E-2</v>
      </c>
      <c r="DC82" s="10">
        <f t="shared" ca="1" si="207"/>
        <v>2.4537004251083433E-2</v>
      </c>
      <c r="DD82" s="10">
        <f t="shared" ca="1" si="208"/>
        <v>7.2060676320954489E-3</v>
      </c>
    </row>
    <row r="83" spans="1:108">
      <c r="A83" s="9">
        <f ca="1">AVERAGE(I83:XFD83)</f>
        <v>2.713114681935784E-2</v>
      </c>
      <c r="B83" s="9">
        <f>$K$2+($H$2-$K$2)*EXP(-$J$2*G83)</f>
        <v>2.5843319214172461E-2</v>
      </c>
      <c r="C83" s="9"/>
      <c r="D83" s="9">
        <f ca="1">VAR(I83:XFD83)</f>
        <v>2.3087981469332758E-4</v>
      </c>
      <c r="E83" s="9">
        <f t="shared" si="108"/>
        <v>2.3080222760525797E-4</v>
      </c>
      <c r="G83" s="10">
        <f t="shared" si="107"/>
        <v>6.4166666666666607</v>
      </c>
      <c r="I83" s="10">
        <f t="shared" ca="1" si="109"/>
        <v>2.7732044741129589E-2</v>
      </c>
      <c r="J83" s="10">
        <f t="shared" ca="1" si="111"/>
        <v>1.3588878772164147E-2</v>
      </c>
      <c r="K83" s="10">
        <f t="shared" ca="1" si="112"/>
        <v>2.9185098336582255E-2</v>
      </c>
      <c r="L83" s="10">
        <f t="shared" ca="1" si="113"/>
        <v>2.0037296823936644E-2</v>
      </c>
      <c r="M83" s="10">
        <f t="shared" ca="1" si="114"/>
        <v>1.6423447979922245E-2</v>
      </c>
      <c r="N83" s="10">
        <f t="shared" ca="1" si="115"/>
        <v>6.3726934724098513E-3</v>
      </c>
      <c r="O83" s="10">
        <f t="shared" ca="1" si="116"/>
        <v>3.4651298549255832E-2</v>
      </c>
      <c r="P83" s="10">
        <f t="shared" ca="1" si="117"/>
        <v>-8.1150730722713148E-4</v>
      </c>
      <c r="Q83" s="10">
        <f t="shared" ca="1" si="118"/>
        <v>1.448052170607639E-2</v>
      </c>
      <c r="R83" s="10">
        <f t="shared" ca="1" si="119"/>
        <v>3.8228624626893228E-2</v>
      </c>
      <c r="S83" s="10">
        <f t="shared" ca="1" si="120"/>
        <v>3.6362954779571133E-2</v>
      </c>
      <c r="T83" s="10">
        <f t="shared" ca="1" si="121"/>
        <v>1.0435858783588539E-2</v>
      </c>
      <c r="U83" s="10">
        <f t="shared" ca="1" si="122"/>
        <v>1.4485438889890101E-2</v>
      </c>
      <c r="V83" s="10">
        <f t="shared" ca="1" si="123"/>
        <v>1.4475960796091541E-2</v>
      </c>
      <c r="W83" s="10">
        <f t="shared" ca="1" si="124"/>
        <v>3.0891666126395666E-2</v>
      </c>
      <c r="X83" s="10">
        <f t="shared" ca="1" si="125"/>
        <v>3.1389443473715299E-2</v>
      </c>
      <c r="Y83" s="10">
        <f t="shared" ca="1" si="126"/>
        <v>1.290986488772021E-2</v>
      </c>
      <c r="Z83" s="10">
        <f t="shared" ca="1" si="127"/>
        <v>3.4423398828151271E-2</v>
      </c>
      <c r="AA83" s="10">
        <f t="shared" ca="1" si="128"/>
        <v>2.3879644116242625E-2</v>
      </c>
      <c r="AB83" s="10">
        <f t="shared" ca="1" si="129"/>
        <v>4.6436112631294921E-2</v>
      </c>
      <c r="AC83" s="10">
        <f t="shared" ca="1" si="130"/>
        <v>3.2032876845100741E-2</v>
      </c>
      <c r="AD83" s="10">
        <f t="shared" ca="1" si="131"/>
        <v>2.2703715771850506E-2</v>
      </c>
      <c r="AE83" s="10">
        <f t="shared" ca="1" si="132"/>
        <v>4.6522385304250763E-2</v>
      </c>
      <c r="AF83" s="10">
        <f t="shared" ca="1" si="133"/>
        <v>1.6216018110670324E-3</v>
      </c>
      <c r="AG83" s="10">
        <f t="shared" ca="1" si="134"/>
        <v>1.1917689401040377E-2</v>
      </c>
      <c r="AH83" s="10">
        <f t="shared" ca="1" si="135"/>
        <v>5.5848911749077634E-3</v>
      </c>
      <c r="AI83" s="10">
        <f t="shared" ca="1" si="136"/>
        <v>5.1509535526205318E-2</v>
      </c>
      <c r="AJ83" s="10">
        <f t="shared" ca="1" si="137"/>
        <v>1.7314470151497396E-2</v>
      </c>
      <c r="AK83" s="10">
        <f t="shared" ca="1" si="138"/>
        <v>3.5657672191132736E-2</v>
      </c>
      <c r="AL83" s="10">
        <f t="shared" ca="1" si="139"/>
        <v>3.1517623670112641E-2</v>
      </c>
      <c r="AM83" s="10">
        <f t="shared" ca="1" si="140"/>
        <v>6.4976624823430293E-2</v>
      </c>
      <c r="AN83" s="10">
        <f t="shared" ca="1" si="141"/>
        <v>2.1691536362550563E-2</v>
      </c>
      <c r="AO83" s="10">
        <f t="shared" ca="1" si="142"/>
        <v>1.6997287845008324E-2</v>
      </c>
      <c r="AP83" s="10">
        <f t="shared" ca="1" si="143"/>
        <v>5.5823744238244807E-2</v>
      </c>
      <c r="AQ83" s="10">
        <f t="shared" ca="1" si="144"/>
        <v>2.3341709168560241E-2</v>
      </c>
      <c r="AR83" s="10">
        <f t="shared" ca="1" si="145"/>
        <v>3.551638310651202E-2</v>
      </c>
      <c r="AS83" s="10">
        <f t="shared" ca="1" si="146"/>
        <v>9.7442327240940974E-3</v>
      </c>
      <c r="AT83" s="10">
        <f t="shared" ca="1" si="147"/>
        <v>3.5849557398323267E-2</v>
      </c>
      <c r="AU83" s="10">
        <f t="shared" ca="1" si="148"/>
        <v>1.9265522519076508E-2</v>
      </c>
      <c r="AV83" s="10">
        <f t="shared" ca="1" si="149"/>
        <v>4.3806027116338665E-2</v>
      </c>
      <c r="AW83" s="10">
        <f t="shared" ca="1" si="150"/>
        <v>3.7282852891255679E-2</v>
      </c>
      <c r="AX83" s="10">
        <f t="shared" ca="1" si="151"/>
        <v>5.5202139431047154E-2</v>
      </c>
      <c r="AY83" s="10">
        <f t="shared" ca="1" si="152"/>
        <v>2.0860738338354501E-2</v>
      </c>
      <c r="AZ83" s="10">
        <f t="shared" ca="1" si="153"/>
        <v>4.8171764458212557E-2</v>
      </c>
      <c r="BA83" s="10">
        <f t="shared" ca="1" si="154"/>
        <v>2.4598965544721435E-2</v>
      </c>
      <c r="BB83" s="10">
        <f t="shared" ca="1" si="155"/>
        <v>4.3113257536395062E-2</v>
      </c>
      <c r="BC83" s="10">
        <f t="shared" ca="1" si="156"/>
        <v>1.3098810697248987E-2</v>
      </c>
      <c r="BD83" s="10">
        <f t="shared" ca="1" si="157"/>
        <v>4.1149075767328076E-2</v>
      </c>
      <c r="BE83" s="10">
        <f t="shared" ca="1" si="158"/>
        <v>4.2891632899509313E-2</v>
      </c>
      <c r="BF83" s="10">
        <f t="shared" ca="1" si="159"/>
        <v>6.6477607063601101E-3</v>
      </c>
      <c r="BG83" s="10">
        <f t="shared" ca="1" si="160"/>
        <v>3.4918482827896662E-2</v>
      </c>
      <c r="BH83" s="10">
        <f t="shared" ca="1" si="161"/>
        <v>-8.2337027674261667E-3</v>
      </c>
      <c r="BI83" s="10">
        <f t="shared" ca="1" si="162"/>
        <v>1.3062971153349749E-2</v>
      </c>
      <c r="BJ83" s="10">
        <f t="shared" ca="1" si="163"/>
        <v>4.1857204796903934E-2</v>
      </c>
      <c r="BK83" s="10">
        <f t="shared" ca="1" si="164"/>
        <v>2.7966189250751301E-2</v>
      </c>
      <c r="BL83" s="10">
        <f t="shared" ca="1" si="165"/>
        <v>2.3332908281017042E-2</v>
      </c>
      <c r="BM83" s="10">
        <f t="shared" ca="1" si="166"/>
        <v>2.724129273099193E-2</v>
      </c>
      <c r="BN83" s="10">
        <f t="shared" ca="1" si="167"/>
        <v>5.4215245749322669E-2</v>
      </c>
      <c r="BO83" s="10">
        <f t="shared" ca="1" si="168"/>
        <v>2.3657166289015364E-2</v>
      </c>
      <c r="BP83" s="10">
        <f t="shared" ca="1" si="169"/>
        <v>3.4117891892497559E-2</v>
      </c>
      <c r="BQ83" s="10">
        <f t="shared" ca="1" si="170"/>
        <v>4.9122156693455772E-2</v>
      </c>
      <c r="BR83" s="10">
        <f t="shared" ca="1" si="171"/>
        <v>1.2836178488995022E-2</v>
      </c>
      <c r="BS83" s="10">
        <f t="shared" ca="1" si="172"/>
        <v>3.6520776617546193E-2</v>
      </c>
      <c r="BT83" s="10">
        <f t="shared" ca="1" si="173"/>
        <v>4.4957033021311987E-2</v>
      </c>
      <c r="BU83" s="10">
        <f t="shared" ca="1" si="110"/>
        <v>3.8164850277277946E-3</v>
      </c>
      <c r="BV83" s="10">
        <f t="shared" ca="1" si="174"/>
        <v>2.7628169221220154E-2</v>
      </c>
      <c r="BW83" s="10">
        <f t="shared" ca="1" si="175"/>
        <v>3.9019032556791906E-2</v>
      </c>
      <c r="BX83" s="10">
        <f t="shared" ca="1" si="176"/>
        <v>3.9185970295503934E-2</v>
      </c>
      <c r="BY83" s="10">
        <f t="shared" ca="1" si="177"/>
        <v>6.3330382128436551E-3</v>
      </c>
      <c r="BZ83" s="10">
        <f t="shared" ca="1" si="178"/>
        <v>4.3584239227841472E-2</v>
      </c>
      <c r="CA83" s="10">
        <f t="shared" ca="1" si="179"/>
        <v>4.6475647884861478E-2</v>
      </c>
      <c r="CB83" s="10">
        <f t="shared" ca="1" si="180"/>
        <v>1.4715164296594932E-2</v>
      </c>
      <c r="CC83" s="10">
        <f t="shared" ca="1" si="181"/>
        <v>1.7391116219239541E-2</v>
      </c>
      <c r="CD83" s="10">
        <f t="shared" ca="1" si="182"/>
        <v>1.4039239524871246E-2</v>
      </c>
      <c r="CE83" s="10">
        <f t="shared" ca="1" si="183"/>
        <v>2.7816340834106494E-2</v>
      </c>
      <c r="CF83" s="10">
        <f t="shared" ca="1" si="184"/>
        <v>3.112866317824519E-3</v>
      </c>
      <c r="CG83" s="10">
        <f t="shared" ca="1" si="185"/>
        <v>6.9884901537424476E-3</v>
      </c>
      <c r="CH83" s="10">
        <f t="shared" ca="1" si="186"/>
        <v>3.5139715825352011E-2</v>
      </c>
      <c r="CI83" s="10">
        <f t="shared" ca="1" si="187"/>
        <v>4.305741980042449E-2</v>
      </c>
      <c r="CJ83" s="10">
        <f t="shared" ca="1" si="188"/>
        <v>3.0219967335984688E-2</v>
      </c>
      <c r="CK83" s="10">
        <f t="shared" ca="1" si="189"/>
        <v>1.2796839355387356E-2</v>
      </c>
      <c r="CL83" s="10">
        <f t="shared" ca="1" si="190"/>
        <v>3.9325577937179348E-2</v>
      </c>
      <c r="CM83" s="10">
        <f t="shared" ca="1" si="191"/>
        <v>3.3420895531273968E-2</v>
      </c>
      <c r="CN83" s="10">
        <f t="shared" ca="1" si="192"/>
        <v>1.1312033495440422E-2</v>
      </c>
      <c r="CO83" s="10">
        <f t="shared" ca="1" si="193"/>
        <v>5.2554938154004707E-2</v>
      </c>
      <c r="CP83" s="10">
        <f t="shared" ca="1" si="194"/>
        <v>2.1859886504487565E-2</v>
      </c>
      <c r="CQ83" s="10">
        <f t="shared" ca="1" si="195"/>
        <v>3.1024396967793591E-2</v>
      </c>
      <c r="CR83" s="10">
        <f t="shared" ca="1" si="196"/>
        <v>3.4539927768934442E-2</v>
      </c>
      <c r="CS83" s="10">
        <f t="shared" ca="1" si="197"/>
        <v>3.084863042681826E-2</v>
      </c>
      <c r="CT83" s="10">
        <f t="shared" ca="1" si="198"/>
        <v>7.2941444973812783E-3</v>
      </c>
      <c r="CU83" s="10">
        <f t="shared" ca="1" si="199"/>
        <v>4.8921382037810227E-2</v>
      </c>
      <c r="CV83" s="10">
        <f t="shared" ca="1" si="200"/>
        <v>3.1173838235216127E-2</v>
      </c>
      <c r="CW83" s="10">
        <f t="shared" ca="1" si="201"/>
        <v>3.7707438010557232E-2</v>
      </c>
      <c r="CX83" s="10">
        <f t="shared" ca="1" si="202"/>
        <v>2.5972212504746742E-2</v>
      </c>
      <c r="CY83" s="10">
        <f t="shared" ca="1" si="203"/>
        <v>2.5280558632813095E-2</v>
      </c>
      <c r="CZ83" s="10">
        <f t="shared" ca="1" si="204"/>
        <v>-4.670342086733819E-3</v>
      </c>
      <c r="DA83" s="10">
        <f t="shared" ca="1" si="205"/>
        <v>3.4138887084444541E-2</v>
      </c>
      <c r="DB83" s="10">
        <f t="shared" ca="1" si="206"/>
        <v>2.3197835090448236E-2</v>
      </c>
      <c r="DC83" s="10">
        <f t="shared" ca="1" si="207"/>
        <v>2.3169674007821425E-2</v>
      </c>
      <c r="DD83" s="10">
        <f t="shared" ca="1" si="208"/>
        <v>7.1604035858588598E-3</v>
      </c>
    </row>
    <row r="84" spans="1:108">
      <c r="A84" s="9">
        <f ca="1">AVERAGE(I84:XFD84)</f>
        <v>2.7362660801565596E-2</v>
      </c>
      <c r="B84" s="9">
        <f>$K$2+($H$2-$K$2)*EXP(-$J$2*G84)</f>
        <v>2.5912023104489805E-2</v>
      </c>
      <c r="C84" s="9"/>
      <c r="D84" s="9">
        <f ca="1">VAR(I84:XFD84)</f>
        <v>2.3363065404426303E-4</v>
      </c>
      <c r="E84" s="9">
        <f t="shared" si="108"/>
        <v>2.3143160544641651E-4</v>
      </c>
      <c r="G84" s="10">
        <f t="shared" si="107"/>
        <v>6.4999999999999938</v>
      </c>
      <c r="I84" s="10">
        <f t="shared" ca="1" si="109"/>
        <v>2.9141259762835055E-2</v>
      </c>
      <c r="J84" s="10">
        <f t="shared" ca="1" si="111"/>
        <v>1.1952213891842929E-2</v>
      </c>
      <c r="K84" s="10">
        <f t="shared" ca="1" si="112"/>
        <v>3.0730075496808826E-2</v>
      </c>
      <c r="L84" s="10">
        <f t="shared" ca="1" si="113"/>
        <v>2.1751425332342783E-2</v>
      </c>
      <c r="M84" s="10">
        <f t="shared" ca="1" si="114"/>
        <v>1.5957177061226287E-2</v>
      </c>
      <c r="N84" s="10">
        <f t="shared" ca="1" si="115"/>
        <v>7.5077039016389294E-3</v>
      </c>
      <c r="O84" s="10">
        <f t="shared" ca="1" si="116"/>
        <v>3.3624967880855602E-2</v>
      </c>
      <c r="P84" s="10">
        <f t="shared" ca="1" si="117"/>
        <v>1.4705854976552013E-3</v>
      </c>
      <c r="Q84" s="10">
        <f t="shared" ca="1" si="118"/>
        <v>1.0681892193979317E-2</v>
      </c>
      <c r="R84" s="10">
        <f t="shared" ca="1" si="119"/>
        <v>3.2807120745683059E-2</v>
      </c>
      <c r="S84" s="10">
        <f t="shared" ca="1" si="120"/>
        <v>3.8560892814425984E-2</v>
      </c>
      <c r="T84" s="10">
        <f t="shared" ca="1" si="121"/>
        <v>1.3382009395184852E-2</v>
      </c>
      <c r="U84" s="10">
        <f t="shared" ca="1" si="122"/>
        <v>1.6274981468994393E-2</v>
      </c>
      <c r="V84" s="10">
        <f t="shared" ca="1" si="123"/>
        <v>1.8212406041859006E-2</v>
      </c>
      <c r="W84" s="10">
        <f t="shared" ca="1" si="124"/>
        <v>3.4363420001647618E-2</v>
      </c>
      <c r="X84" s="10">
        <f t="shared" ca="1" si="125"/>
        <v>3.7622448006634973E-2</v>
      </c>
      <c r="Y84" s="10">
        <f t="shared" ca="1" si="126"/>
        <v>1.2241864519030837E-2</v>
      </c>
      <c r="Z84" s="10">
        <f t="shared" ca="1" si="127"/>
        <v>3.1202057855965443E-2</v>
      </c>
      <c r="AA84" s="10">
        <f t="shared" ca="1" si="128"/>
        <v>2.1176185952108087E-2</v>
      </c>
      <c r="AB84" s="10">
        <f t="shared" ca="1" si="129"/>
        <v>4.3419369730386723E-2</v>
      </c>
      <c r="AC84" s="10">
        <f t="shared" ca="1" si="130"/>
        <v>3.4859477601662692E-2</v>
      </c>
      <c r="AD84" s="10">
        <f t="shared" ca="1" si="131"/>
        <v>2.288643471567223E-2</v>
      </c>
      <c r="AE84" s="10">
        <f t="shared" ca="1" si="132"/>
        <v>4.744146247692127E-2</v>
      </c>
      <c r="AF84" s="10">
        <f t="shared" ca="1" si="133"/>
        <v>2.6595871672559232E-3</v>
      </c>
      <c r="AG84" s="10">
        <f t="shared" ca="1" si="134"/>
        <v>1.3877901235401956E-2</v>
      </c>
      <c r="AH84" s="10">
        <f t="shared" ca="1" si="135"/>
        <v>2.9599910534777569E-3</v>
      </c>
      <c r="AI84" s="10">
        <f t="shared" ca="1" si="136"/>
        <v>4.9595640068166975E-2</v>
      </c>
      <c r="AJ84" s="10">
        <f t="shared" ca="1" si="137"/>
        <v>1.6455269978545115E-2</v>
      </c>
      <c r="AK84" s="10">
        <f t="shared" ca="1" si="138"/>
        <v>3.2491498145827739E-2</v>
      </c>
      <c r="AL84" s="10">
        <f t="shared" ca="1" si="139"/>
        <v>2.8826419033075472E-2</v>
      </c>
      <c r="AM84" s="10">
        <f t="shared" ca="1" si="140"/>
        <v>6.8796372872760636E-2</v>
      </c>
      <c r="AN84" s="10">
        <f t="shared" ca="1" si="141"/>
        <v>2.215853629960151E-2</v>
      </c>
      <c r="AO84" s="10">
        <f t="shared" ca="1" si="142"/>
        <v>1.1529095559708383E-2</v>
      </c>
      <c r="AP84" s="10">
        <f t="shared" ca="1" si="143"/>
        <v>5.5981733773135381E-2</v>
      </c>
      <c r="AQ84" s="10">
        <f t="shared" ca="1" si="144"/>
        <v>2.5120880125721255E-2</v>
      </c>
      <c r="AR84" s="10">
        <f t="shared" ca="1" si="145"/>
        <v>3.9060457572652689E-2</v>
      </c>
      <c r="AS84" s="10">
        <f t="shared" ca="1" si="146"/>
        <v>8.3279728895196206E-3</v>
      </c>
      <c r="AT84" s="10">
        <f t="shared" ca="1" si="147"/>
        <v>3.324402673434354E-2</v>
      </c>
      <c r="AU84" s="10">
        <f t="shared" ca="1" si="148"/>
        <v>2.2453177635359541E-2</v>
      </c>
      <c r="AV84" s="10">
        <f t="shared" ca="1" si="149"/>
        <v>3.7925923737134E-2</v>
      </c>
      <c r="AW84" s="10">
        <f t="shared" ca="1" si="150"/>
        <v>3.7888030977403883E-2</v>
      </c>
      <c r="AX84" s="10">
        <f t="shared" ca="1" si="151"/>
        <v>5.2409918488583694E-2</v>
      </c>
      <c r="AY84" s="10">
        <f t="shared" ca="1" si="152"/>
        <v>2.4115459732414267E-2</v>
      </c>
      <c r="AZ84" s="10">
        <f t="shared" ca="1" si="153"/>
        <v>4.4974503574615535E-2</v>
      </c>
      <c r="BA84" s="10">
        <f t="shared" ca="1" si="154"/>
        <v>2.5267849132127648E-2</v>
      </c>
      <c r="BB84" s="10">
        <f t="shared" ca="1" si="155"/>
        <v>4.1833214330602025E-2</v>
      </c>
      <c r="BC84" s="10">
        <f t="shared" ca="1" si="156"/>
        <v>1.4592402662647807E-2</v>
      </c>
      <c r="BD84" s="10">
        <f t="shared" ca="1" si="157"/>
        <v>3.5846955909584775E-2</v>
      </c>
      <c r="BE84" s="10">
        <f t="shared" ca="1" si="158"/>
        <v>4.5300027402959957E-2</v>
      </c>
      <c r="BF84" s="10">
        <f t="shared" ca="1" si="159"/>
        <v>8.7349785084531832E-3</v>
      </c>
      <c r="BG84" s="10">
        <f t="shared" ca="1" si="160"/>
        <v>3.8617250526205252E-2</v>
      </c>
      <c r="BH84" s="10">
        <f t="shared" ca="1" si="161"/>
        <v>-4.8881742421506731E-3</v>
      </c>
      <c r="BI84" s="10">
        <f t="shared" ca="1" si="162"/>
        <v>1.3826750709042386E-2</v>
      </c>
      <c r="BJ84" s="10">
        <f t="shared" ca="1" si="163"/>
        <v>3.8728105032945839E-2</v>
      </c>
      <c r="BK84" s="10">
        <f t="shared" ca="1" si="164"/>
        <v>2.8039203070263703E-2</v>
      </c>
      <c r="BL84" s="10">
        <f t="shared" ca="1" si="165"/>
        <v>2.2268043653219237E-2</v>
      </c>
      <c r="BM84" s="10">
        <f t="shared" ca="1" si="166"/>
        <v>2.1726612130442406E-2</v>
      </c>
      <c r="BN84" s="10">
        <f t="shared" ca="1" si="167"/>
        <v>5.4894305795709072E-2</v>
      </c>
      <c r="BO84" s="10">
        <f t="shared" ca="1" si="168"/>
        <v>2.1895621714256387E-2</v>
      </c>
      <c r="BP84" s="10">
        <f t="shared" ca="1" si="169"/>
        <v>3.5738404766196982E-2</v>
      </c>
      <c r="BQ84" s="10">
        <f t="shared" ca="1" si="170"/>
        <v>4.654057149570491E-2</v>
      </c>
      <c r="BR84" s="10">
        <f t="shared" ca="1" si="171"/>
        <v>7.6592970186951841E-3</v>
      </c>
      <c r="BS84" s="10">
        <f t="shared" ca="1" si="172"/>
        <v>3.4710057169572948E-2</v>
      </c>
      <c r="BT84" s="10">
        <f t="shared" ca="1" si="173"/>
        <v>3.7458575792203914E-2</v>
      </c>
      <c r="BU84" s="10">
        <f t="shared" ca="1" si="110"/>
        <v>9.0320757570226569E-3</v>
      </c>
      <c r="BV84" s="10">
        <f t="shared" ca="1" si="174"/>
        <v>2.7581821042426648E-2</v>
      </c>
      <c r="BW84" s="10">
        <f t="shared" ca="1" si="175"/>
        <v>3.6599630308938931E-2</v>
      </c>
      <c r="BX84" s="10">
        <f t="shared" ca="1" si="176"/>
        <v>3.8181236877857183E-2</v>
      </c>
      <c r="BY84" s="10">
        <f t="shared" ca="1" si="177"/>
        <v>2.0485649231612099E-3</v>
      </c>
      <c r="BZ84" s="10">
        <f t="shared" ca="1" si="178"/>
        <v>4.7461192221277274E-2</v>
      </c>
      <c r="CA84" s="10">
        <f t="shared" ca="1" si="179"/>
        <v>5.0958314635719301E-2</v>
      </c>
      <c r="CB84" s="10">
        <f t="shared" ca="1" si="180"/>
        <v>1.5106445938488896E-2</v>
      </c>
      <c r="CC84" s="10">
        <f t="shared" ca="1" si="181"/>
        <v>1.9072901414155487E-2</v>
      </c>
      <c r="CD84" s="10">
        <f t="shared" ca="1" si="182"/>
        <v>1.6140076183956874E-2</v>
      </c>
      <c r="CE84" s="10">
        <f t="shared" ca="1" si="183"/>
        <v>2.8807318970133805E-2</v>
      </c>
      <c r="CF84" s="10">
        <f t="shared" ca="1" si="184"/>
        <v>4.1073005389139329E-3</v>
      </c>
      <c r="CG84" s="10">
        <f t="shared" ca="1" si="185"/>
        <v>6.432273287099474E-3</v>
      </c>
      <c r="CH84" s="10">
        <f t="shared" ca="1" si="186"/>
        <v>3.7852197430814569E-2</v>
      </c>
      <c r="CI84" s="10">
        <f t="shared" ca="1" si="187"/>
        <v>4.4480937547497559E-2</v>
      </c>
      <c r="CJ84" s="10">
        <f t="shared" ca="1" si="188"/>
        <v>3.4500609265766258E-2</v>
      </c>
      <c r="CK84" s="10">
        <f t="shared" ca="1" si="189"/>
        <v>1.041431044795248E-2</v>
      </c>
      <c r="CL84" s="10">
        <f t="shared" ca="1" si="190"/>
        <v>3.8586080131786639E-2</v>
      </c>
      <c r="CM84" s="10">
        <f t="shared" ca="1" si="191"/>
        <v>3.2130600447532895E-2</v>
      </c>
      <c r="CN84" s="10">
        <f t="shared" ca="1" si="192"/>
        <v>1.1200485078114554E-2</v>
      </c>
      <c r="CO84" s="10">
        <f t="shared" ca="1" si="193"/>
        <v>5.4403780744425735E-2</v>
      </c>
      <c r="CP84" s="10">
        <f t="shared" ca="1" si="194"/>
        <v>2.036102673165904E-2</v>
      </c>
      <c r="CQ84" s="10">
        <f t="shared" ca="1" si="195"/>
        <v>2.9574821731136441E-2</v>
      </c>
      <c r="CR84" s="10">
        <f t="shared" ca="1" si="196"/>
        <v>3.8562529004900967E-2</v>
      </c>
      <c r="CS84" s="10">
        <f t="shared" ca="1" si="197"/>
        <v>3.6256293938945319E-2</v>
      </c>
      <c r="CT84" s="10">
        <f t="shared" ca="1" si="198"/>
        <v>6.9619665609212001E-3</v>
      </c>
      <c r="CU84" s="10">
        <f t="shared" ca="1" si="199"/>
        <v>5.2638642833016662E-2</v>
      </c>
      <c r="CV84" s="10">
        <f t="shared" ca="1" si="200"/>
        <v>3.4754667272657656E-2</v>
      </c>
      <c r="CW84" s="10">
        <f t="shared" ca="1" si="201"/>
        <v>4.054315269785539E-2</v>
      </c>
      <c r="CX84" s="10">
        <f t="shared" ca="1" si="202"/>
        <v>2.7998168203118758E-2</v>
      </c>
      <c r="CY84" s="10">
        <f t="shared" ca="1" si="203"/>
        <v>2.601237298931806E-2</v>
      </c>
      <c r="CZ84" s="10">
        <f t="shared" ca="1" si="204"/>
        <v>-5.112826770110818E-3</v>
      </c>
      <c r="DA84" s="10">
        <f t="shared" ca="1" si="205"/>
        <v>3.6516282326828131E-2</v>
      </c>
      <c r="DB84" s="10">
        <f t="shared" ca="1" si="206"/>
        <v>2.515594746585402E-2</v>
      </c>
      <c r="DC84" s="10">
        <f t="shared" ca="1" si="207"/>
        <v>3.0297481580790195E-2</v>
      </c>
      <c r="DD84" s="10">
        <f t="shared" ca="1" si="208"/>
        <v>3.7375188178764254E-3</v>
      </c>
    </row>
    <row r="85" spans="1:108">
      <c r="A85" s="9">
        <f ca="1">AVERAGE(I85:XFD85)</f>
        <v>2.6737246508414376E-2</v>
      </c>
      <c r="B85" s="9">
        <f>$K$2+($H$2-$K$2)*EXP(-$J$2*G85)</f>
        <v>2.5979591419383406E-2</v>
      </c>
      <c r="C85" s="9"/>
      <c r="D85" s="9">
        <f ca="1">VAR(I85:XFD85)</f>
        <v>2.4384918501203261E-4</v>
      </c>
      <c r="E85" s="9">
        <f t="shared" si="108"/>
        <v>2.3204034982767164E-4</v>
      </c>
      <c r="G85" s="10">
        <f t="shared" si="107"/>
        <v>6.5833333333333268</v>
      </c>
      <c r="I85" s="10">
        <f t="shared" ca="1" si="109"/>
        <v>2.8042232944821791E-2</v>
      </c>
      <c r="J85" s="10">
        <f t="shared" ca="1" si="111"/>
        <v>1.1415892336665881E-2</v>
      </c>
      <c r="K85" s="10">
        <f t="shared" ca="1" si="112"/>
        <v>2.8818092945281277E-2</v>
      </c>
      <c r="L85" s="10">
        <f t="shared" ca="1" si="113"/>
        <v>1.5823668381975433E-2</v>
      </c>
      <c r="M85" s="10">
        <f t="shared" ca="1" si="114"/>
        <v>1.5418222460118577E-2</v>
      </c>
      <c r="N85" s="10">
        <f t="shared" ca="1" si="115"/>
        <v>4.4560125125880142E-3</v>
      </c>
      <c r="O85" s="10">
        <f t="shared" ca="1" si="116"/>
        <v>3.1284366993141341E-2</v>
      </c>
      <c r="P85" s="10">
        <f t="shared" ca="1" si="117"/>
        <v>-4.1012671998218349E-3</v>
      </c>
      <c r="Q85" s="10">
        <f t="shared" ca="1" si="118"/>
        <v>9.5803388310385824E-3</v>
      </c>
      <c r="R85" s="10">
        <f t="shared" ca="1" si="119"/>
        <v>3.3154833899852583E-2</v>
      </c>
      <c r="S85" s="10">
        <f t="shared" ca="1" si="120"/>
        <v>4.3474805163773708E-2</v>
      </c>
      <c r="T85" s="10">
        <f t="shared" ca="1" si="121"/>
        <v>7.0986541158386618E-3</v>
      </c>
      <c r="U85" s="10">
        <f t="shared" ca="1" si="122"/>
        <v>1.4931821221665822E-2</v>
      </c>
      <c r="V85" s="10">
        <f t="shared" ca="1" si="123"/>
        <v>1.7596280969127246E-2</v>
      </c>
      <c r="W85" s="10">
        <f t="shared" ca="1" si="124"/>
        <v>3.7435623740868999E-2</v>
      </c>
      <c r="X85" s="10">
        <f t="shared" ca="1" si="125"/>
        <v>3.9706811400379419E-2</v>
      </c>
      <c r="Y85" s="10">
        <f t="shared" ca="1" si="126"/>
        <v>1.3119457976160915E-2</v>
      </c>
      <c r="Z85" s="10">
        <f t="shared" ca="1" si="127"/>
        <v>2.9734012010460678E-2</v>
      </c>
      <c r="AA85" s="10">
        <f t="shared" ca="1" si="128"/>
        <v>2.2845606120463664E-2</v>
      </c>
      <c r="AB85" s="10">
        <f t="shared" ca="1" si="129"/>
        <v>4.7906023356729527E-2</v>
      </c>
      <c r="AC85" s="10">
        <f t="shared" ca="1" si="130"/>
        <v>3.3158360373791392E-2</v>
      </c>
      <c r="AD85" s="10">
        <f t="shared" ca="1" si="131"/>
        <v>2.4904222074043813E-2</v>
      </c>
      <c r="AE85" s="10">
        <f t="shared" ca="1" si="132"/>
        <v>4.677067770304473E-2</v>
      </c>
      <c r="AF85" s="10">
        <f t="shared" ca="1" si="133"/>
        <v>6.9399369745457816E-3</v>
      </c>
      <c r="AG85" s="10">
        <f t="shared" ca="1" si="134"/>
        <v>1.334673972393907E-2</v>
      </c>
      <c r="AH85" s="10">
        <f t="shared" ca="1" si="135"/>
        <v>2.8410670974955538E-3</v>
      </c>
      <c r="AI85" s="10">
        <f t="shared" ca="1" si="136"/>
        <v>5.216387456856144E-2</v>
      </c>
      <c r="AJ85" s="10">
        <f t="shared" ca="1" si="137"/>
        <v>2.1237141145408159E-2</v>
      </c>
      <c r="AK85" s="10">
        <f t="shared" ca="1" si="138"/>
        <v>3.1606595672247044E-2</v>
      </c>
      <c r="AL85" s="10">
        <f t="shared" ca="1" si="139"/>
        <v>2.7611549973003014E-2</v>
      </c>
      <c r="AM85" s="10">
        <f t="shared" ca="1" si="140"/>
        <v>7.0174985970683015E-2</v>
      </c>
      <c r="AN85" s="10">
        <f t="shared" ca="1" si="141"/>
        <v>2.5446968562265596E-2</v>
      </c>
      <c r="AO85" s="10">
        <f t="shared" ca="1" si="142"/>
        <v>5.8302154137359367E-3</v>
      </c>
      <c r="AP85" s="10">
        <f t="shared" ca="1" si="143"/>
        <v>5.3077230654172441E-2</v>
      </c>
      <c r="AQ85" s="10">
        <f t="shared" ca="1" si="144"/>
        <v>2.9045477536068634E-2</v>
      </c>
      <c r="AR85" s="10">
        <f t="shared" ca="1" si="145"/>
        <v>3.5030164082712617E-2</v>
      </c>
      <c r="AS85" s="10">
        <f t="shared" ca="1" si="146"/>
        <v>7.9650140407811591E-3</v>
      </c>
      <c r="AT85" s="10">
        <f t="shared" ca="1" si="147"/>
        <v>3.3916326584067874E-2</v>
      </c>
      <c r="AU85" s="10">
        <f t="shared" ca="1" si="148"/>
        <v>2.3542122490385581E-2</v>
      </c>
      <c r="AV85" s="10">
        <f t="shared" ca="1" si="149"/>
        <v>3.6117025217832104E-2</v>
      </c>
      <c r="AW85" s="10">
        <f t="shared" ca="1" si="150"/>
        <v>3.8791179570521722E-2</v>
      </c>
      <c r="AX85" s="10">
        <f t="shared" ca="1" si="151"/>
        <v>4.8558135800900293E-2</v>
      </c>
      <c r="AY85" s="10">
        <f t="shared" ca="1" si="152"/>
        <v>2.5523488238199082E-2</v>
      </c>
      <c r="AZ85" s="10">
        <f t="shared" ca="1" si="153"/>
        <v>4.3676432940647582E-2</v>
      </c>
      <c r="BA85" s="10">
        <f t="shared" ca="1" si="154"/>
        <v>2.4181283611271323E-2</v>
      </c>
      <c r="BB85" s="10">
        <f t="shared" ca="1" si="155"/>
        <v>3.6675642099609079E-2</v>
      </c>
      <c r="BC85" s="10">
        <f t="shared" ca="1" si="156"/>
        <v>1.2752571558661028E-2</v>
      </c>
      <c r="BD85" s="10">
        <f t="shared" ca="1" si="157"/>
        <v>3.5016926131423765E-2</v>
      </c>
      <c r="BE85" s="10">
        <f t="shared" ca="1" si="158"/>
        <v>4.3549350694906348E-2</v>
      </c>
      <c r="BF85" s="10">
        <f t="shared" ca="1" si="159"/>
        <v>8.4512514754310885E-3</v>
      </c>
      <c r="BG85" s="10">
        <f t="shared" ca="1" si="160"/>
        <v>3.8189754809903519E-2</v>
      </c>
      <c r="BH85" s="10">
        <f t="shared" ca="1" si="161"/>
        <v>-5.4198525335602344E-3</v>
      </c>
      <c r="BI85" s="10">
        <f t="shared" ca="1" si="162"/>
        <v>1.6327987137835922E-2</v>
      </c>
      <c r="BJ85" s="10">
        <f t="shared" ca="1" si="163"/>
        <v>3.5680514165311747E-2</v>
      </c>
      <c r="BK85" s="10">
        <f t="shared" ca="1" si="164"/>
        <v>2.6591323501163704E-2</v>
      </c>
      <c r="BL85" s="10">
        <f t="shared" ca="1" si="165"/>
        <v>2.5162824902090684E-2</v>
      </c>
      <c r="BM85" s="10">
        <f t="shared" ca="1" si="166"/>
        <v>2.1921456872941416E-2</v>
      </c>
      <c r="BN85" s="10">
        <f t="shared" ca="1" si="167"/>
        <v>5.2798072370215221E-2</v>
      </c>
      <c r="BO85" s="10">
        <f t="shared" ca="1" si="168"/>
        <v>2.6467342311155686E-2</v>
      </c>
      <c r="BP85" s="10">
        <f t="shared" ca="1" si="169"/>
        <v>3.3337438232011463E-2</v>
      </c>
      <c r="BQ85" s="10">
        <f t="shared" ca="1" si="170"/>
        <v>3.9855870770182836E-2</v>
      </c>
      <c r="BR85" s="10">
        <f t="shared" ca="1" si="171"/>
        <v>1.0787600034883535E-3</v>
      </c>
      <c r="BS85" s="10">
        <f t="shared" ca="1" si="172"/>
        <v>3.5602120699477866E-2</v>
      </c>
      <c r="BT85" s="10">
        <f t="shared" ca="1" si="173"/>
        <v>3.5059125166838276E-2</v>
      </c>
      <c r="BU85" s="10">
        <f t="shared" ca="1" si="110"/>
        <v>8.8174753430877873E-3</v>
      </c>
      <c r="BV85" s="10">
        <f t="shared" ca="1" si="174"/>
        <v>2.8773540073489496E-2</v>
      </c>
      <c r="BW85" s="10">
        <f t="shared" ca="1" si="175"/>
        <v>3.6870123712597472E-2</v>
      </c>
      <c r="BX85" s="10">
        <f t="shared" ca="1" si="176"/>
        <v>3.7200584490514783E-2</v>
      </c>
      <c r="BY85" s="10">
        <f t="shared" ca="1" si="177"/>
        <v>-1.3849637269359302E-3</v>
      </c>
      <c r="BZ85" s="10">
        <f t="shared" ca="1" si="178"/>
        <v>4.0479946234780129E-2</v>
      </c>
      <c r="CA85" s="10">
        <f t="shared" ca="1" si="179"/>
        <v>4.7591599828523463E-2</v>
      </c>
      <c r="CB85" s="10">
        <f t="shared" ca="1" si="180"/>
        <v>1.4047428551486364E-2</v>
      </c>
      <c r="CC85" s="10">
        <f t="shared" ca="1" si="181"/>
        <v>2.1335315483720214E-2</v>
      </c>
      <c r="CD85" s="10">
        <f t="shared" ca="1" si="182"/>
        <v>1.504472425612936E-2</v>
      </c>
      <c r="CE85" s="10">
        <f t="shared" ca="1" si="183"/>
        <v>2.9922607603943798E-2</v>
      </c>
      <c r="CF85" s="10">
        <f t="shared" ca="1" si="184"/>
        <v>-3.9009218603796095E-5</v>
      </c>
      <c r="CG85" s="10">
        <f t="shared" ca="1" si="185"/>
        <v>1.2109293641837746E-3</v>
      </c>
      <c r="CH85" s="10">
        <f t="shared" ca="1" si="186"/>
        <v>3.4752021476746442E-2</v>
      </c>
      <c r="CI85" s="10">
        <f t="shared" ca="1" si="187"/>
        <v>4.7380057562972887E-2</v>
      </c>
      <c r="CJ85" s="10">
        <f t="shared" ca="1" si="188"/>
        <v>3.0786838486001469E-2</v>
      </c>
      <c r="CK85" s="10">
        <f t="shared" ca="1" si="189"/>
        <v>8.8663576163898299E-3</v>
      </c>
      <c r="CL85" s="10">
        <f t="shared" ca="1" si="190"/>
        <v>4.2049415084469195E-2</v>
      </c>
      <c r="CM85" s="10">
        <f t="shared" ca="1" si="191"/>
        <v>3.0979596539249331E-2</v>
      </c>
      <c r="CN85" s="10">
        <f t="shared" ca="1" si="192"/>
        <v>4.7318803298913564E-3</v>
      </c>
      <c r="CO85" s="10">
        <f t="shared" ca="1" si="193"/>
        <v>5.2193506584137322E-2</v>
      </c>
      <c r="CP85" s="10">
        <f t="shared" ca="1" si="194"/>
        <v>2.2945019823894009E-2</v>
      </c>
      <c r="CQ85" s="10">
        <f t="shared" ca="1" si="195"/>
        <v>3.0587758499373705E-2</v>
      </c>
      <c r="CR85" s="10">
        <f t="shared" ca="1" si="196"/>
        <v>3.7677504020696778E-2</v>
      </c>
      <c r="CS85" s="10">
        <f t="shared" ca="1" si="197"/>
        <v>3.6874270267611101E-2</v>
      </c>
      <c r="CT85" s="10">
        <f t="shared" ca="1" si="198"/>
        <v>7.2853128962077386E-3</v>
      </c>
      <c r="CU85" s="10">
        <f t="shared" ca="1" si="199"/>
        <v>5.2141372076286233E-2</v>
      </c>
      <c r="CV85" s="10">
        <f t="shared" ca="1" si="200"/>
        <v>3.3805721397758899E-2</v>
      </c>
      <c r="CW85" s="10">
        <f t="shared" ca="1" si="201"/>
        <v>3.9706774311144749E-2</v>
      </c>
      <c r="CX85" s="10">
        <f t="shared" ca="1" si="202"/>
        <v>2.6094831069886745E-2</v>
      </c>
      <c r="CY85" s="10">
        <f t="shared" ca="1" si="203"/>
        <v>3.1148251868931415E-2</v>
      </c>
      <c r="CZ85" s="10">
        <f t="shared" ca="1" si="204"/>
        <v>-4.7642414496207944E-3</v>
      </c>
      <c r="DA85" s="10">
        <f t="shared" ca="1" si="205"/>
        <v>3.7185832576146043E-2</v>
      </c>
      <c r="DB85" s="10">
        <f t="shared" ca="1" si="206"/>
        <v>2.9028699864464429E-2</v>
      </c>
      <c r="DC85" s="10">
        <f t="shared" ca="1" si="207"/>
        <v>3.2577206296617624E-2</v>
      </c>
      <c r="DD85" s="10">
        <f t="shared" ca="1" si="208"/>
        <v>1.524175074722277E-3</v>
      </c>
    </row>
    <row r="86" spans="1:108">
      <c r="A86" s="9">
        <f ca="1">AVERAGE(I86:XFD86)</f>
        <v>2.6529290512821074E-2</v>
      </c>
      <c r="B86" s="9">
        <f>$K$2+($H$2-$K$2)*EXP(-$J$2*G86)</f>
        <v>2.6046042928264092E-2</v>
      </c>
      <c r="C86" s="9"/>
      <c r="D86" s="9">
        <f ca="1">VAR(I86:XFD86)</f>
        <v>2.4286535255525443E-4</v>
      </c>
      <c r="E86" s="9">
        <f t="shared" si="108"/>
        <v>2.3262913719429958E-4</v>
      </c>
      <c r="G86" s="10">
        <f t="shared" si="107"/>
        <v>6.6666666666666599</v>
      </c>
      <c r="I86" s="10">
        <f t="shared" ca="1" si="109"/>
        <v>2.967279820032357E-2</v>
      </c>
      <c r="J86" s="10">
        <f t="shared" ca="1" si="111"/>
        <v>1.5632082515470283E-2</v>
      </c>
      <c r="K86" s="10">
        <f t="shared" ca="1" si="112"/>
        <v>2.7613323441607641E-2</v>
      </c>
      <c r="L86" s="10">
        <f t="shared" ca="1" si="113"/>
        <v>1.7077132286729402E-2</v>
      </c>
      <c r="M86" s="10">
        <f t="shared" ca="1" si="114"/>
        <v>1.865173027842474E-2</v>
      </c>
      <c r="N86" s="10">
        <f t="shared" ca="1" si="115"/>
        <v>4.6759724129019405E-3</v>
      </c>
      <c r="O86" s="10">
        <f t="shared" ca="1" si="116"/>
        <v>3.4955082472386212E-2</v>
      </c>
      <c r="P86" s="10">
        <f t="shared" ca="1" si="117"/>
        <v>-6.7009364782549506E-3</v>
      </c>
      <c r="Q86" s="10">
        <f t="shared" ca="1" si="118"/>
        <v>9.7675900231567903E-3</v>
      </c>
      <c r="R86" s="10">
        <f t="shared" ca="1" si="119"/>
        <v>3.2170630034678557E-2</v>
      </c>
      <c r="S86" s="10">
        <f t="shared" ca="1" si="120"/>
        <v>4.4935917027639896E-2</v>
      </c>
      <c r="T86" s="10">
        <f t="shared" ca="1" si="121"/>
        <v>8.2073889584895112E-3</v>
      </c>
      <c r="U86" s="10">
        <f t="shared" ca="1" si="122"/>
        <v>1.1023470638211717E-2</v>
      </c>
      <c r="V86" s="10">
        <f t="shared" ca="1" si="123"/>
        <v>1.4044388380979139E-2</v>
      </c>
      <c r="W86" s="10">
        <f t="shared" ca="1" si="124"/>
        <v>3.9950242773501121E-2</v>
      </c>
      <c r="X86" s="10">
        <f t="shared" ca="1" si="125"/>
        <v>3.8107982820446536E-2</v>
      </c>
      <c r="Y86" s="10">
        <f t="shared" ca="1" si="126"/>
        <v>9.295340293938921E-3</v>
      </c>
      <c r="Z86" s="10">
        <f t="shared" ca="1" si="127"/>
        <v>3.1414095548579046E-2</v>
      </c>
      <c r="AA86" s="10">
        <f t="shared" ca="1" si="128"/>
        <v>2.392155575124499E-2</v>
      </c>
      <c r="AB86" s="10">
        <f t="shared" ca="1" si="129"/>
        <v>4.729121640390483E-2</v>
      </c>
      <c r="AC86" s="10">
        <f t="shared" ca="1" si="130"/>
        <v>3.4095010894019395E-2</v>
      </c>
      <c r="AD86" s="10">
        <f t="shared" ca="1" si="131"/>
        <v>2.2680321848036301E-2</v>
      </c>
      <c r="AE86" s="10">
        <f t="shared" ca="1" si="132"/>
        <v>4.4138866826431498E-2</v>
      </c>
      <c r="AF86" s="10">
        <f t="shared" ca="1" si="133"/>
        <v>9.162792359300025E-3</v>
      </c>
      <c r="AG86" s="10">
        <f t="shared" ca="1" si="134"/>
        <v>1.6775671797547954E-2</v>
      </c>
      <c r="AH86" s="10">
        <f t="shared" ca="1" si="135"/>
        <v>5.0698049205104897E-4</v>
      </c>
      <c r="AI86" s="10">
        <f t="shared" ca="1" si="136"/>
        <v>4.9206969942025662E-2</v>
      </c>
      <c r="AJ86" s="10">
        <f t="shared" ca="1" si="137"/>
        <v>2.2138937238590464E-2</v>
      </c>
      <c r="AK86" s="10">
        <f t="shared" ca="1" si="138"/>
        <v>3.1118195088437078E-2</v>
      </c>
      <c r="AL86" s="10">
        <f t="shared" ca="1" si="139"/>
        <v>2.306969709368082E-2</v>
      </c>
      <c r="AM86" s="10">
        <f t="shared" ca="1" si="140"/>
        <v>6.7921378146846095E-2</v>
      </c>
      <c r="AN86" s="10">
        <f t="shared" ca="1" si="141"/>
        <v>2.9184575243504429E-2</v>
      </c>
      <c r="AO86" s="10">
        <f t="shared" ca="1" si="142"/>
        <v>4.3857139683276258E-3</v>
      </c>
      <c r="AP86" s="10">
        <f t="shared" ca="1" si="143"/>
        <v>4.8948114818455631E-2</v>
      </c>
      <c r="AQ86" s="10">
        <f t="shared" ca="1" si="144"/>
        <v>2.9559487634902612E-2</v>
      </c>
      <c r="AR86" s="10">
        <f t="shared" ca="1" si="145"/>
        <v>3.607075544096195E-2</v>
      </c>
      <c r="AS86" s="10">
        <f t="shared" ca="1" si="146"/>
        <v>1.1079959232046983E-2</v>
      </c>
      <c r="AT86" s="10">
        <f t="shared" ca="1" si="147"/>
        <v>3.1227531192399856E-2</v>
      </c>
      <c r="AU86" s="10">
        <f t="shared" ca="1" si="148"/>
        <v>1.9347439191313976E-2</v>
      </c>
      <c r="AV86" s="10">
        <f t="shared" ca="1" si="149"/>
        <v>3.3418850118477512E-2</v>
      </c>
      <c r="AW86" s="10">
        <f t="shared" ca="1" si="150"/>
        <v>4.1484025612313215E-2</v>
      </c>
      <c r="AX86" s="10">
        <f t="shared" ca="1" si="151"/>
        <v>5.1505773361691647E-2</v>
      </c>
      <c r="AY86" s="10">
        <f t="shared" ca="1" si="152"/>
        <v>2.4614162493852131E-2</v>
      </c>
      <c r="AZ86" s="10">
        <f t="shared" ca="1" si="153"/>
        <v>4.3405511725580277E-2</v>
      </c>
      <c r="BA86" s="10">
        <f t="shared" ca="1" si="154"/>
        <v>2.6851024688163434E-2</v>
      </c>
      <c r="BB86" s="10">
        <f t="shared" ca="1" si="155"/>
        <v>3.77265586602984E-2</v>
      </c>
      <c r="BC86" s="10">
        <f t="shared" ca="1" si="156"/>
        <v>1.0525123301858993E-2</v>
      </c>
      <c r="BD86" s="10">
        <f t="shared" ca="1" si="157"/>
        <v>3.1957220148405498E-2</v>
      </c>
      <c r="BE86" s="10">
        <f t="shared" ca="1" si="158"/>
        <v>4.0107548008846416E-2</v>
      </c>
      <c r="BF86" s="10">
        <f t="shared" ca="1" si="159"/>
        <v>9.7432878367513329E-3</v>
      </c>
      <c r="BG86" s="10">
        <f t="shared" ca="1" si="160"/>
        <v>3.1717954719647251E-2</v>
      </c>
      <c r="BH86" s="10">
        <f t="shared" ca="1" si="161"/>
        <v>-8.5027569888323721E-3</v>
      </c>
      <c r="BI86" s="10">
        <f t="shared" ca="1" si="162"/>
        <v>1.5559052247390605E-2</v>
      </c>
      <c r="BJ86" s="10">
        <f t="shared" ca="1" si="163"/>
        <v>3.4836757470481164E-2</v>
      </c>
      <c r="BK86" s="10">
        <f t="shared" ca="1" si="164"/>
        <v>2.6547177863986506E-2</v>
      </c>
      <c r="BL86" s="10">
        <f t="shared" ca="1" si="165"/>
        <v>2.5951730011503527E-2</v>
      </c>
      <c r="BM86" s="10">
        <f t="shared" ca="1" si="166"/>
        <v>2.6220939339093679E-2</v>
      </c>
      <c r="BN86" s="10">
        <f t="shared" ca="1" si="167"/>
        <v>5.6168365543773004E-2</v>
      </c>
      <c r="BO86" s="10">
        <f t="shared" ca="1" si="168"/>
        <v>1.9865098300431736E-2</v>
      </c>
      <c r="BP86" s="10">
        <f t="shared" ca="1" si="169"/>
        <v>3.1604163929273239E-2</v>
      </c>
      <c r="BQ86" s="10">
        <f t="shared" ca="1" si="170"/>
        <v>3.6847668340150026E-2</v>
      </c>
      <c r="BR86" s="10">
        <f t="shared" ca="1" si="171"/>
        <v>9.672292769341308E-4</v>
      </c>
      <c r="BS86" s="10">
        <f t="shared" ca="1" si="172"/>
        <v>3.4491810969748987E-2</v>
      </c>
      <c r="BT86" s="10">
        <f t="shared" ca="1" si="173"/>
        <v>3.5448688316441421E-2</v>
      </c>
      <c r="BU86" s="10">
        <f t="shared" ca="1" si="110"/>
        <v>1.1609698279511679E-2</v>
      </c>
      <c r="BV86" s="10">
        <f t="shared" ca="1" si="174"/>
        <v>3.2982629501651019E-2</v>
      </c>
      <c r="BW86" s="10">
        <f t="shared" ca="1" si="175"/>
        <v>3.3283658980383726E-2</v>
      </c>
      <c r="BX86" s="10">
        <f t="shared" ca="1" si="176"/>
        <v>4.0323340122054303E-2</v>
      </c>
      <c r="BY86" s="10">
        <f t="shared" ca="1" si="177"/>
        <v>-1.9136316734534864E-3</v>
      </c>
      <c r="BZ86" s="10">
        <f t="shared" ca="1" si="178"/>
        <v>4.1748973171842979E-2</v>
      </c>
      <c r="CA86" s="10">
        <f t="shared" ca="1" si="179"/>
        <v>5.0334609149513931E-2</v>
      </c>
      <c r="CB86" s="10">
        <f t="shared" ca="1" si="180"/>
        <v>1.745304287964429E-2</v>
      </c>
      <c r="CC86" s="10">
        <f t="shared" ca="1" si="181"/>
        <v>2.3137681416259798E-2</v>
      </c>
      <c r="CD86" s="10">
        <f t="shared" ca="1" si="182"/>
        <v>1.5899181903132241E-2</v>
      </c>
      <c r="CE86" s="10">
        <f t="shared" ca="1" si="183"/>
        <v>3.403693543432066E-2</v>
      </c>
      <c r="CF86" s="10">
        <f t="shared" ca="1" si="184"/>
        <v>-3.1797456735887376E-3</v>
      </c>
      <c r="CG86" s="10">
        <f t="shared" ca="1" si="185"/>
        <v>1.3668557727656286E-3</v>
      </c>
      <c r="CH86" s="10">
        <f t="shared" ca="1" si="186"/>
        <v>3.3033124550793054E-2</v>
      </c>
      <c r="CI86" s="10">
        <f t="shared" ca="1" si="187"/>
        <v>5.277428063726327E-2</v>
      </c>
      <c r="CJ86" s="10">
        <f t="shared" ca="1" si="188"/>
        <v>3.1326366618248211E-2</v>
      </c>
      <c r="CK86" s="10">
        <f t="shared" ca="1" si="189"/>
        <v>9.9608622581144647E-3</v>
      </c>
      <c r="CL86" s="10">
        <f t="shared" ca="1" si="190"/>
        <v>4.4268108068420249E-2</v>
      </c>
      <c r="CM86" s="10">
        <f t="shared" ca="1" si="191"/>
        <v>2.795836591126109E-2</v>
      </c>
      <c r="CN86" s="10">
        <f t="shared" ca="1" si="192"/>
        <v>4.7076512372950683E-3</v>
      </c>
      <c r="CO86" s="10">
        <f t="shared" ca="1" si="193"/>
        <v>5.0954206948329639E-2</v>
      </c>
      <c r="CP86" s="10">
        <f t="shared" ca="1" si="194"/>
        <v>2.2324959061273384E-2</v>
      </c>
      <c r="CQ86" s="10">
        <f t="shared" ca="1" si="195"/>
        <v>3.5690069515933502E-2</v>
      </c>
      <c r="CR86" s="10">
        <f t="shared" ca="1" si="196"/>
        <v>3.4035825657384181E-2</v>
      </c>
      <c r="CS86" s="10">
        <f t="shared" ca="1" si="197"/>
        <v>3.2754385655755974E-2</v>
      </c>
      <c r="CT86" s="10">
        <f t="shared" ca="1" si="198"/>
        <v>7.0861068920126226E-3</v>
      </c>
      <c r="CU86" s="10">
        <f t="shared" ca="1" si="199"/>
        <v>4.8148299923653215E-2</v>
      </c>
      <c r="CV86" s="10">
        <f t="shared" ca="1" si="200"/>
        <v>3.335443984372341E-2</v>
      </c>
      <c r="CW86" s="10">
        <f t="shared" ca="1" si="201"/>
        <v>4.0100845242410352E-2</v>
      </c>
      <c r="CX86" s="10">
        <f t="shared" ca="1" si="202"/>
        <v>2.7593976418733075E-2</v>
      </c>
      <c r="CY86" s="10">
        <f t="shared" ca="1" si="203"/>
        <v>2.6371782696916934E-2</v>
      </c>
      <c r="CZ86" s="10">
        <f t="shared" ca="1" si="204"/>
        <v>-1.1303793161013716E-3</v>
      </c>
      <c r="DA86" s="10">
        <f t="shared" ca="1" si="205"/>
        <v>3.2292993447778945E-2</v>
      </c>
      <c r="DB86" s="10">
        <f t="shared" ca="1" si="206"/>
        <v>2.8229248836461274E-2</v>
      </c>
      <c r="DC86" s="10">
        <f t="shared" ca="1" si="207"/>
        <v>3.3044150936372418E-2</v>
      </c>
      <c r="DD86" s="10">
        <f t="shared" ca="1" si="208"/>
        <v>-4.2221655346531394E-4</v>
      </c>
    </row>
    <row r="87" spans="1:108">
      <c r="A87" s="9">
        <f ca="1">AVERAGE(I87:XFD87)</f>
        <v>2.6794401904185441E-2</v>
      </c>
      <c r="B87" s="9">
        <f>$K$2+($H$2-$K$2)*EXP(-$J$2*G87)</f>
        <v>2.6111396090311621E-2</v>
      </c>
      <c r="C87" s="9"/>
      <c r="D87" s="9">
        <f ca="1">VAR(I87:XFD87)</f>
        <v>2.2474658820318313E-4</v>
      </c>
      <c r="E87" s="9">
        <f t="shared" si="108"/>
        <v>2.3319862181506252E-4</v>
      </c>
      <c r="G87" s="10">
        <f t="shared" si="107"/>
        <v>6.7499999999999929</v>
      </c>
      <c r="I87" s="10">
        <f t="shared" ca="1" si="109"/>
        <v>2.9101530761207969E-2</v>
      </c>
      <c r="J87" s="10">
        <f t="shared" ca="1" si="111"/>
        <v>1.196662953166831E-2</v>
      </c>
      <c r="K87" s="10">
        <f t="shared" ca="1" si="112"/>
        <v>2.4081328813375241E-2</v>
      </c>
      <c r="L87" s="10">
        <f t="shared" ca="1" si="113"/>
        <v>1.8629938075682868E-2</v>
      </c>
      <c r="M87" s="10">
        <f t="shared" ca="1" si="114"/>
        <v>2.1250871405094213E-2</v>
      </c>
      <c r="N87" s="10">
        <f t="shared" ca="1" si="115"/>
        <v>6.7945797683681142E-3</v>
      </c>
      <c r="O87" s="10">
        <f t="shared" ca="1" si="116"/>
        <v>3.7898178004088533E-2</v>
      </c>
      <c r="P87" s="10">
        <f t="shared" ca="1" si="117"/>
        <v>-5.8899343881762085E-3</v>
      </c>
      <c r="Q87" s="10">
        <f t="shared" ca="1" si="118"/>
        <v>9.0466554195826679E-3</v>
      </c>
      <c r="R87" s="10">
        <f t="shared" ca="1" si="119"/>
        <v>2.7808673784845334E-2</v>
      </c>
      <c r="S87" s="10">
        <f t="shared" ca="1" si="120"/>
        <v>4.3411782650022428E-2</v>
      </c>
      <c r="T87" s="10">
        <f t="shared" ca="1" si="121"/>
        <v>9.5334155779944231E-3</v>
      </c>
      <c r="U87" s="10">
        <f t="shared" ca="1" si="122"/>
        <v>1.4618864413950234E-2</v>
      </c>
      <c r="V87" s="10">
        <f t="shared" ca="1" si="123"/>
        <v>1.415045663067039E-2</v>
      </c>
      <c r="W87" s="10">
        <f t="shared" ca="1" si="124"/>
        <v>3.8097315157549501E-2</v>
      </c>
      <c r="X87" s="10">
        <f t="shared" ca="1" si="125"/>
        <v>4.2603870230370849E-2</v>
      </c>
      <c r="Y87" s="10">
        <f t="shared" ca="1" si="126"/>
        <v>1.3411963015981829E-2</v>
      </c>
      <c r="Z87" s="10">
        <f t="shared" ca="1" si="127"/>
        <v>3.6959953575275359E-2</v>
      </c>
      <c r="AA87" s="10">
        <f t="shared" ca="1" si="128"/>
        <v>2.1517450111780509E-2</v>
      </c>
      <c r="AB87" s="10">
        <f t="shared" ca="1" si="129"/>
        <v>4.8148254481074904E-2</v>
      </c>
      <c r="AC87" s="10">
        <f t="shared" ca="1" si="130"/>
        <v>3.0081966106124E-2</v>
      </c>
      <c r="AD87" s="10">
        <f t="shared" ca="1" si="131"/>
        <v>2.1136340038246437E-2</v>
      </c>
      <c r="AE87" s="10">
        <f t="shared" ca="1" si="132"/>
        <v>4.8691573131342133E-2</v>
      </c>
      <c r="AF87" s="10">
        <f t="shared" ca="1" si="133"/>
        <v>8.9623560805391841E-3</v>
      </c>
      <c r="AG87" s="10">
        <f t="shared" ca="1" si="134"/>
        <v>1.9315325964882973E-2</v>
      </c>
      <c r="AH87" s="10">
        <f t="shared" ca="1" si="135"/>
        <v>2.36787863274156E-3</v>
      </c>
      <c r="AI87" s="10">
        <f t="shared" ca="1" si="136"/>
        <v>4.8247142860898172E-2</v>
      </c>
      <c r="AJ87" s="10">
        <f t="shared" ca="1" si="137"/>
        <v>2.9797859877343132E-2</v>
      </c>
      <c r="AK87" s="10">
        <f t="shared" ca="1" si="138"/>
        <v>2.9630775174861575E-2</v>
      </c>
      <c r="AL87" s="10">
        <f t="shared" ca="1" si="139"/>
        <v>2.1299069238543248E-2</v>
      </c>
      <c r="AM87" s="10">
        <f t="shared" ca="1" si="140"/>
        <v>6.9130136610507431E-2</v>
      </c>
      <c r="AN87" s="10">
        <f t="shared" ca="1" si="141"/>
        <v>3.1527124481175978E-2</v>
      </c>
      <c r="AO87" s="10">
        <f t="shared" ca="1" si="142"/>
        <v>3.2810122987251928E-3</v>
      </c>
      <c r="AP87" s="10">
        <f t="shared" ca="1" si="143"/>
        <v>5.0734623638509814E-2</v>
      </c>
      <c r="AQ87" s="10">
        <f t="shared" ca="1" si="144"/>
        <v>3.1134421306965396E-2</v>
      </c>
      <c r="AR87" s="10">
        <f t="shared" ca="1" si="145"/>
        <v>3.8090960923357585E-2</v>
      </c>
      <c r="AS87" s="10">
        <f t="shared" ca="1" si="146"/>
        <v>1.2648615454216566E-2</v>
      </c>
      <c r="AT87" s="10">
        <f t="shared" ca="1" si="147"/>
        <v>3.1249856926070622E-2</v>
      </c>
      <c r="AU87" s="10">
        <f t="shared" ca="1" si="148"/>
        <v>2.0870481450352064E-2</v>
      </c>
      <c r="AV87" s="10">
        <f t="shared" ca="1" si="149"/>
        <v>3.1226143689679995E-2</v>
      </c>
      <c r="AW87" s="10">
        <f t="shared" ca="1" si="150"/>
        <v>3.7893787270661693E-2</v>
      </c>
      <c r="AX87" s="10">
        <f t="shared" ca="1" si="151"/>
        <v>5.24688685730441E-2</v>
      </c>
      <c r="AY87" s="10">
        <f t="shared" ca="1" si="152"/>
        <v>2.4278222757639408E-2</v>
      </c>
      <c r="AZ87" s="10">
        <f t="shared" ca="1" si="153"/>
        <v>4.0529594990748707E-2</v>
      </c>
      <c r="BA87" s="10">
        <f t="shared" ca="1" si="154"/>
        <v>2.6349397708395627E-2</v>
      </c>
      <c r="BB87" s="10">
        <f t="shared" ca="1" si="155"/>
        <v>4.1278990683926903E-2</v>
      </c>
      <c r="BC87" s="10">
        <f t="shared" ca="1" si="156"/>
        <v>9.2561116755325388E-3</v>
      </c>
      <c r="BD87" s="10">
        <f t="shared" ca="1" si="157"/>
        <v>3.2757792209991393E-2</v>
      </c>
      <c r="BE87" s="10">
        <f t="shared" ca="1" si="158"/>
        <v>3.5289528326069401E-2</v>
      </c>
      <c r="BF87" s="10">
        <f t="shared" ca="1" si="159"/>
        <v>8.3073056156281484E-3</v>
      </c>
      <c r="BG87" s="10">
        <f t="shared" ca="1" si="160"/>
        <v>2.7538170026084604E-2</v>
      </c>
      <c r="BH87" s="10">
        <f t="shared" ca="1" si="161"/>
        <v>-4.9409652522752791E-3</v>
      </c>
      <c r="BI87" s="10">
        <f t="shared" ca="1" si="162"/>
        <v>1.5128774760200079E-2</v>
      </c>
      <c r="BJ87" s="10">
        <f t="shared" ca="1" si="163"/>
        <v>3.2216688057759027E-2</v>
      </c>
      <c r="BK87" s="10">
        <f t="shared" ca="1" si="164"/>
        <v>2.6386337074404621E-2</v>
      </c>
      <c r="BL87" s="10">
        <f t="shared" ca="1" si="165"/>
        <v>2.7299300432867917E-2</v>
      </c>
      <c r="BM87" s="10">
        <f t="shared" ca="1" si="166"/>
        <v>2.4799069222000314E-2</v>
      </c>
      <c r="BN87" s="10">
        <f t="shared" ca="1" si="167"/>
        <v>5.5958068879908021E-2</v>
      </c>
      <c r="BO87" s="10">
        <f t="shared" ca="1" si="168"/>
        <v>1.6583314324707853E-2</v>
      </c>
      <c r="BP87" s="10">
        <f t="shared" ca="1" si="169"/>
        <v>2.9646980132251585E-2</v>
      </c>
      <c r="BQ87" s="10">
        <f t="shared" ca="1" si="170"/>
        <v>3.4387363952280377E-2</v>
      </c>
      <c r="BR87" s="10">
        <f t="shared" ca="1" si="171"/>
        <v>3.0626755267099699E-3</v>
      </c>
      <c r="BS87" s="10">
        <f t="shared" ca="1" si="172"/>
        <v>3.0985221459092743E-2</v>
      </c>
      <c r="BT87" s="10">
        <f t="shared" ca="1" si="173"/>
        <v>3.3752155098903766E-2</v>
      </c>
      <c r="BU87" s="10">
        <f t="shared" ca="1" si="110"/>
        <v>1.1721708616701385E-2</v>
      </c>
      <c r="BV87" s="10">
        <f t="shared" ca="1" si="174"/>
        <v>3.7228148152942987E-2</v>
      </c>
      <c r="BW87" s="10">
        <f t="shared" ca="1" si="175"/>
        <v>3.3070429645243399E-2</v>
      </c>
      <c r="BX87" s="10">
        <f t="shared" ca="1" si="176"/>
        <v>3.8727348404100456E-2</v>
      </c>
      <c r="BY87" s="10">
        <f t="shared" ca="1" si="177"/>
        <v>4.5277975202078283E-3</v>
      </c>
      <c r="BZ87" s="10">
        <f t="shared" ca="1" si="178"/>
        <v>4.5153829536487125E-2</v>
      </c>
      <c r="CA87" s="10">
        <f t="shared" ca="1" si="179"/>
        <v>5.1072653114869603E-2</v>
      </c>
      <c r="CB87" s="10">
        <f t="shared" ca="1" si="180"/>
        <v>1.8656831758345361E-2</v>
      </c>
      <c r="CC87" s="10">
        <f t="shared" ca="1" si="181"/>
        <v>2.428827129791751E-2</v>
      </c>
      <c r="CD87" s="10">
        <f t="shared" ca="1" si="182"/>
        <v>1.9804552732928804E-2</v>
      </c>
      <c r="CE87" s="10">
        <f t="shared" ca="1" si="183"/>
        <v>3.2196611277388376E-2</v>
      </c>
      <c r="CF87" s="10">
        <f t="shared" ca="1" si="184"/>
        <v>-2.4266991284562348E-3</v>
      </c>
      <c r="CG87" s="10">
        <f t="shared" ca="1" si="185"/>
        <v>6.9581034558277473E-3</v>
      </c>
      <c r="CH87" s="10">
        <f t="shared" ca="1" si="186"/>
        <v>3.2457093169051932E-2</v>
      </c>
      <c r="CI87" s="10">
        <f t="shared" ca="1" si="187"/>
        <v>5.3602282785054987E-2</v>
      </c>
      <c r="CJ87" s="10">
        <f t="shared" ca="1" si="188"/>
        <v>3.1463229644979884E-2</v>
      </c>
      <c r="CK87" s="10">
        <f t="shared" ca="1" si="189"/>
        <v>1.2116965980749222E-2</v>
      </c>
      <c r="CL87" s="10">
        <f t="shared" ca="1" si="190"/>
        <v>4.2578284902096072E-2</v>
      </c>
      <c r="CM87" s="10">
        <f t="shared" ca="1" si="191"/>
        <v>2.9612549043939396E-2</v>
      </c>
      <c r="CN87" s="10">
        <f t="shared" ca="1" si="192"/>
        <v>3.071654316503772E-3</v>
      </c>
      <c r="CO87" s="10">
        <f t="shared" ca="1" si="193"/>
        <v>4.7964136185510611E-2</v>
      </c>
      <c r="CP87" s="10">
        <f t="shared" ca="1" si="194"/>
        <v>2.3931181064891272E-2</v>
      </c>
      <c r="CQ87" s="10">
        <f t="shared" ca="1" si="195"/>
        <v>3.7891863179010686E-2</v>
      </c>
      <c r="CR87" s="10">
        <f t="shared" ca="1" si="196"/>
        <v>3.1704720921745352E-2</v>
      </c>
      <c r="CS87" s="10">
        <f t="shared" ca="1" si="197"/>
        <v>3.5872717994724142E-2</v>
      </c>
      <c r="CT87" s="10">
        <f t="shared" ca="1" si="198"/>
        <v>7.216236766828297E-3</v>
      </c>
      <c r="CU87" s="10">
        <f t="shared" ca="1" si="199"/>
        <v>4.1742516398829546E-2</v>
      </c>
      <c r="CV87" s="10">
        <f t="shared" ca="1" si="200"/>
        <v>2.7989390874092537E-2</v>
      </c>
      <c r="CW87" s="10">
        <f t="shared" ca="1" si="201"/>
        <v>3.8740141758394186E-2</v>
      </c>
      <c r="CX87" s="10">
        <f t="shared" ca="1" si="202"/>
        <v>2.9077888457804988E-2</v>
      </c>
      <c r="CY87" s="10">
        <f t="shared" ca="1" si="203"/>
        <v>2.5108505743074189E-2</v>
      </c>
      <c r="CZ87" s="10">
        <f t="shared" ca="1" si="204"/>
        <v>1.7928992335475361E-3</v>
      </c>
      <c r="DA87" s="10">
        <f t="shared" ca="1" si="205"/>
        <v>3.499327380006971E-2</v>
      </c>
      <c r="DB87" s="10">
        <f t="shared" ca="1" si="206"/>
        <v>2.8671657428292099E-2</v>
      </c>
      <c r="DC87" s="10">
        <f t="shared" ca="1" si="207"/>
        <v>3.3194628609695895E-2</v>
      </c>
      <c r="DD87" s="10">
        <f t="shared" ca="1" si="208"/>
        <v>3.8885913631294118E-3</v>
      </c>
    </row>
    <row r="88" spans="1:108">
      <c r="A88" s="9">
        <f ca="1">AVERAGE(I88:XFD88)</f>
        <v>2.6770576938439872E-2</v>
      </c>
      <c r="B88" s="9">
        <f>$K$2+($H$2-$K$2)*EXP(-$J$2*G88)</f>
        <v>2.6175669059602346E-2</v>
      </c>
      <c r="C88" s="9"/>
      <c r="D88" s="9">
        <f ca="1">VAR(I88:XFD88)</f>
        <v>2.3389653619320039E-4</v>
      </c>
      <c r="E88" s="9">
        <f t="shared" si="108"/>
        <v>2.3374943650924132E-4</v>
      </c>
      <c r="G88" s="10">
        <f t="shared" si="107"/>
        <v>6.8333333333333259</v>
      </c>
      <c r="I88" s="10">
        <f t="shared" ca="1" si="109"/>
        <v>2.6521422452859968E-2</v>
      </c>
      <c r="J88" s="10">
        <f t="shared" ca="1" si="111"/>
        <v>8.6166870294633428E-3</v>
      </c>
      <c r="K88" s="10">
        <f t="shared" ca="1" si="112"/>
        <v>2.1802803612197809E-2</v>
      </c>
      <c r="L88" s="10">
        <f t="shared" ca="1" si="113"/>
        <v>1.6559018179800728E-2</v>
      </c>
      <c r="M88" s="10">
        <f t="shared" ca="1" si="114"/>
        <v>2.2097080568947793E-2</v>
      </c>
      <c r="N88" s="10">
        <f t="shared" ca="1" si="115"/>
        <v>5.6682938765757508E-3</v>
      </c>
      <c r="O88" s="10">
        <f t="shared" ca="1" si="116"/>
        <v>4.0295116211472672E-2</v>
      </c>
      <c r="P88" s="10">
        <f t="shared" ca="1" si="117"/>
        <v>-1.0398010737522568E-3</v>
      </c>
      <c r="Q88" s="10">
        <f t="shared" ca="1" si="118"/>
        <v>1.6397373013095979E-2</v>
      </c>
      <c r="R88" s="10">
        <f t="shared" ca="1" si="119"/>
        <v>2.7734486217549814E-2</v>
      </c>
      <c r="S88" s="10">
        <f t="shared" ca="1" si="120"/>
        <v>4.4311660548953247E-2</v>
      </c>
      <c r="T88" s="10">
        <f t="shared" ca="1" si="121"/>
        <v>1.009063448582009E-2</v>
      </c>
      <c r="U88" s="10">
        <f t="shared" ca="1" si="122"/>
        <v>1.6188219273726528E-2</v>
      </c>
      <c r="V88" s="10">
        <f t="shared" ca="1" si="123"/>
        <v>1.057662484248033E-2</v>
      </c>
      <c r="W88" s="10">
        <f t="shared" ca="1" si="124"/>
        <v>4.1256785524431211E-2</v>
      </c>
      <c r="X88" s="10">
        <f t="shared" ca="1" si="125"/>
        <v>3.983620252456925E-2</v>
      </c>
      <c r="Y88" s="10">
        <f t="shared" ca="1" si="126"/>
        <v>1.2426045378756294E-2</v>
      </c>
      <c r="Z88" s="10">
        <f t="shared" ca="1" si="127"/>
        <v>3.8739918582136178E-2</v>
      </c>
      <c r="AA88" s="10">
        <f t="shared" ca="1" si="128"/>
        <v>1.8240489023187052E-2</v>
      </c>
      <c r="AB88" s="10">
        <f t="shared" ca="1" si="129"/>
        <v>4.8985292650837189E-2</v>
      </c>
      <c r="AC88" s="10">
        <f t="shared" ca="1" si="130"/>
        <v>2.3447372543745366E-2</v>
      </c>
      <c r="AD88" s="10">
        <f t="shared" ca="1" si="131"/>
        <v>1.7744154894634271E-2</v>
      </c>
      <c r="AE88" s="10">
        <f t="shared" ca="1" si="132"/>
        <v>4.4761554555976135E-2</v>
      </c>
      <c r="AF88" s="10">
        <f t="shared" ca="1" si="133"/>
        <v>1.0486019006148053E-2</v>
      </c>
      <c r="AG88" s="10">
        <f t="shared" ca="1" si="134"/>
        <v>2.1243698651463076E-2</v>
      </c>
      <c r="AH88" s="10">
        <f t="shared" ca="1" si="135"/>
        <v>7.2375713499807717E-3</v>
      </c>
      <c r="AI88" s="10">
        <f t="shared" ca="1" si="136"/>
        <v>4.9342755244489944E-2</v>
      </c>
      <c r="AJ88" s="10">
        <f t="shared" ca="1" si="137"/>
        <v>2.4042811935720811E-2</v>
      </c>
      <c r="AK88" s="10">
        <f t="shared" ca="1" si="138"/>
        <v>2.7426581408566349E-2</v>
      </c>
      <c r="AL88" s="10">
        <f t="shared" ca="1" si="139"/>
        <v>1.9803468408876045E-2</v>
      </c>
      <c r="AM88" s="10">
        <f t="shared" ca="1" si="140"/>
        <v>7.0251645067668886E-2</v>
      </c>
      <c r="AN88" s="10">
        <f t="shared" ca="1" si="141"/>
        <v>3.2010726884923464E-2</v>
      </c>
      <c r="AO88" s="10">
        <f t="shared" ca="1" si="142"/>
        <v>2.0510601474052976E-3</v>
      </c>
      <c r="AP88" s="10">
        <f t="shared" ca="1" si="143"/>
        <v>5.1437221323480671E-2</v>
      </c>
      <c r="AQ88" s="10">
        <f t="shared" ca="1" si="144"/>
        <v>3.3436346187833615E-2</v>
      </c>
      <c r="AR88" s="10">
        <f t="shared" ca="1" si="145"/>
        <v>3.8624423088591098E-2</v>
      </c>
      <c r="AS88" s="10">
        <f t="shared" ca="1" si="146"/>
        <v>1.1721555284374279E-2</v>
      </c>
      <c r="AT88" s="10">
        <f t="shared" ca="1" si="147"/>
        <v>3.5461212015772521E-2</v>
      </c>
      <c r="AU88" s="10">
        <f t="shared" ca="1" si="148"/>
        <v>2.3681029393658657E-2</v>
      </c>
      <c r="AV88" s="10">
        <f t="shared" ca="1" si="149"/>
        <v>3.2899781508195905E-2</v>
      </c>
      <c r="AW88" s="10">
        <f t="shared" ca="1" si="150"/>
        <v>4.1254010062051996E-2</v>
      </c>
      <c r="AX88" s="10">
        <f t="shared" ca="1" si="151"/>
        <v>5.4885635145714283E-2</v>
      </c>
      <c r="AY88" s="10">
        <f t="shared" ca="1" si="152"/>
        <v>2.5293028493568976E-2</v>
      </c>
      <c r="AZ88" s="10">
        <f t="shared" ca="1" si="153"/>
        <v>4.166099800984762E-2</v>
      </c>
      <c r="BA88" s="10">
        <f t="shared" ca="1" si="154"/>
        <v>2.2562696948995403E-2</v>
      </c>
      <c r="BB88" s="10">
        <f t="shared" ca="1" si="155"/>
        <v>4.4583841857564373E-2</v>
      </c>
      <c r="BC88" s="10">
        <f t="shared" ca="1" si="156"/>
        <v>1.0880365634239633E-2</v>
      </c>
      <c r="BD88" s="10">
        <f t="shared" ca="1" si="157"/>
        <v>3.1105917317612364E-2</v>
      </c>
      <c r="BE88" s="10">
        <f t="shared" ca="1" si="158"/>
        <v>3.6260118843526909E-2</v>
      </c>
      <c r="BF88" s="10">
        <f t="shared" ca="1" si="159"/>
        <v>1.5727263894740693E-2</v>
      </c>
      <c r="BG88" s="10">
        <f t="shared" ca="1" si="160"/>
        <v>2.7660623625544882E-2</v>
      </c>
      <c r="BH88" s="10">
        <f t="shared" ca="1" si="161"/>
        <v>-3.1035857712813511E-3</v>
      </c>
      <c r="BI88" s="10">
        <f t="shared" ca="1" si="162"/>
        <v>1.2976845577112373E-2</v>
      </c>
      <c r="BJ88" s="10">
        <f t="shared" ca="1" si="163"/>
        <v>3.1010121089891263E-2</v>
      </c>
      <c r="BK88" s="10">
        <f t="shared" ca="1" si="164"/>
        <v>2.6586403236243717E-2</v>
      </c>
      <c r="BL88" s="10">
        <f t="shared" ca="1" si="165"/>
        <v>2.8274418018486815E-2</v>
      </c>
      <c r="BM88" s="10">
        <f t="shared" ca="1" si="166"/>
        <v>2.6441186115070101E-2</v>
      </c>
      <c r="BN88" s="10">
        <f t="shared" ca="1" si="167"/>
        <v>6.0920746314923876E-2</v>
      </c>
      <c r="BO88" s="10">
        <f t="shared" ca="1" si="168"/>
        <v>1.1778683903630509E-2</v>
      </c>
      <c r="BP88" s="10">
        <f t="shared" ca="1" si="169"/>
        <v>3.1217594769583502E-2</v>
      </c>
      <c r="BQ88" s="10">
        <f t="shared" ca="1" si="170"/>
        <v>3.8455032577089265E-2</v>
      </c>
      <c r="BR88" s="10">
        <f t="shared" ca="1" si="171"/>
        <v>-9.460684283831111E-4</v>
      </c>
      <c r="BS88" s="10">
        <f t="shared" ca="1" si="172"/>
        <v>2.7496570211598216E-2</v>
      </c>
      <c r="BT88" s="10">
        <f t="shared" ca="1" si="173"/>
        <v>3.1974664114447021E-2</v>
      </c>
      <c r="BU88" s="10">
        <f t="shared" ca="1" si="110"/>
        <v>1.2051349284104968E-2</v>
      </c>
      <c r="BV88" s="10">
        <f t="shared" ca="1" si="174"/>
        <v>3.4677869946362475E-2</v>
      </c>
      <c r="BW88" s="10">
        <f t="shared" ca="1" si="175"/>
        <v>2.9557355767708508E-2</v>
      </c>
      <c r="BX88" s="10">
        <f t="shared" ca="1" si="176"/>
        <v>3.8931832674215593E-2</v>
      </c>
      <c r="BY88" s="10">
        <f t="shared" ca="1" si="177"/>
        <v>1.8309213019090027E-3</v>
      </c>
      <c r="BZ88" s="10">
        <f t="shared" ca="1" si="178"/>
        <v>4.8016897203766652E-2</v>
      </c>
      <c r="CA88" s="10">
        <f t="shared" ca="1" si="179"/>
        <v>4.9423046561295599E-2</v>
      </c>
      <c r="CB88" s="10">
        <f t="shared" ca="1" si="180"/>
        <v>2.0114010276446329E-2</v>
      </c>
      <c r="CC88" s="10">
        <f t="shared" ca="1" si="181"/>
        <v>2.1939255863881357E-2</v>
      </c>
      <c r="CD88" s="10">
        <f t="shared" ca="1" si="182"/>
        <v>1.8813659990235123E-2</v>
      </c>
      <c r="CE88" s="10">
        <f t="shared" ca="1" si="183"/>
        <v>3.084199115326933E-2</v>
      </c>
      <c r="CF88" s="10">
        <f t="shared" ca="1" si="184"/>
        <v>-4.6015999201052572E-4</v>
      </c>
      <c r="CG88" s="10">
        <f t="shared" ca="1" si="185"/>
        <v>4.9178354567079082E-3</v>
      </c>
      <c r="CH88" s="10">
        <f t="shared" ca="1" si="186"/>
        <v>2.9208027177295842E-2</v>
      </c>
      <c r="CI88" s="10">
        <f t="shared" ca="1" si="187"/>
        <v>5.691977983682564E-2</v>
      </c>
      <c r="CJ88" s="10">
        <f t="shared" ca="1" si="188"/>
        <v>3.102035068636512E-2</v>
      </c>
      <c r="CK88" s="10">
        <f t="shared" ca="1" si="189"/>
        <v>1.272303244187133E-2</v>
      </c>
      <c r="CL88" s="10">
        <f t="shared" ca="1" si="190"/>
        <v>3.6121288503316876E-2</v>
      </c>
      <c r="CM88" s="10">
        <f t="shared" ca="1" si="191"/>
        <v>3.2299812515729956E-2</v>
      </c>
      <c r="CN88" s="10">
        <f t="shared" ca="1" si="192"/>
        <v>5.6341566936122453E-3</v>
      </c>
      <c r="CO88" s="10">
        <f t="shared" ca="1" si="193"/>
        <v>4.581091415026059E-2</v>
      </c>
      <c r="CP88" s="10">
        <f t="shared" ca="1" si="194"/>
        <v>2.6073042861722625E-2</v>
      </c>
      <c r="CQ88" s="10">
        <f t="shared" ca="1" si="195"/>
        <v>4.2753538042400174E-2</v>
      </c>
      <c r="CR88" s="10">
        <f t="shared" ca="1" si="196"/>
        <v>2.9450776113587717E-2</v>
      </c>
      <c r="CS88" s="10">
        <f t="shared" ca="1" si="197"/>
        <v>3.566965524648686E-2</v>
      </c>
      <c r="CT88" s="10">
        <f t="shared" ca="1" si="198"/>
        <v>8.7774180234424064E-3</v>
      </c>
      <c r="CU88" s="10">
        <f t="shared" ca="1" si="199"/>
        <v>3.9309767814637221E-2</v>
      </c>
      <c r="CV88" s="10">
        <f t="shared" ca="1" si="200"/>
        <v>2.6626417648004511E-2</v>
      </c>
      <c r="CW88" s="10">
        <f t="shared" ca="1" si="201"/>
        <v>3.7703433216733653E-2</v>
      </c>
      <c r="CX88" s="10">
        <f t="shared" ca="1" si="202"/>
        <v>2.6120804683051911E-2</v>
      </c>
      <c r="CY88" s="10">
        <f t="shared" ca="1" si="203"/>
        <v>2.3907453628821743E-2</v>
      </c>
      <c r="CZ88" s="10">
        <f t="shared" ca="1" si="204"/>
        <v>-3.7111037598849812E-3</v>
      </c>
      <c r="DA88" s="10">
        <f t="shared" ca="1" si="205"/>
        <v>4.2233863365800484E-2</v>
      </c>
      <c r="DB88" s="10">
        <f t="shared" ca="1" si="206"/>
        <v>2.5752598317779755E-2</v>
      </c>
      <c r="DC88" s="10">
        <f t="shared" ca="1" si="207"/>
        <v>3.3649715478760403E-2</v>
      </c>
      <c r="DD88" s="10">
        <f t="shared" ca="1" si="208"/>
        <v>4.9746322830396669E-3</v>
      </c>
    </row>
    <row r="89" spans="1:108">
      <c r="A89" s="9">
        <f ca="1">AVERAGE(I89:XFD89)</f>
        <v>2.6560050565445144E-2</v>
      </c>
      <c r="B89" s="9">
        <f>$K$2+($H$2-$K$2)*EXP(-$J$2*G89)</f>
        <v>2.6238879690152123E-2</v>
      </c>
      <c r="C89" s="9"/>
      <c r="D89" s="9">
        <f ca="1">VAR(I89:XFD89)</f>
        <v>2.3134340603221684E-4</v>
      </c>
      <c r="E89" s="9">
        <f t="shared" si="108"/>
        <v>2.3428219334983315E-4</v>
      </c>
      <c r="G89" s="10">
        <f t="shared" si="107"/>
        <v>6.916666666666659</v>
      </c>
      <c r="I89" s="10">
        <f t="shared" ca="1" si="109"/>
        <v>1.7707703638754815E-2</v>
      </c>
      <c r="J89" s="10">
        <f t="shared" ca="1" si="111"/>
        <v>1.0758576046434024E-2</v>
      </c>
      <c r="K89" s="10">
        <f t="shared" ca="1" si="112"/>
        <v>2.3534078094703786E-2</v>
      </c>
      <c r="L89" s="10">
        <f t="shared" ca="1" si="113"/>
        <v>1.5943374776988067E-2</v>
      </c>
      <c r="M89" s="10">
        <f t="shared" ca="1" si="114"/>
        <v>2.6838730264314003E-2</v>
      </c>
      <c r="N89" s="10">
        <f t="shared" ca="1" si="115"/>
        <v>3.8805199836982208E-3</v>
      </c>
      <c r="O89" s="10">
        <f t="shared" ca="1" si="116"/>
        <v>4.346897514765001E-2</v>
      </c>
      <c r="P89" s="10">
        <f t="shared" ca="1" si="117"/>
        <v>2.6468049328752848E-3</v>
      </c>
      <c r="Q89" s="10">
        <f t="shared" ca="1" si="118"/>
        <v>2.0379386308247954E-2</v>
      </c>
      <c r="R89" s="10">
        <f t="shared" ca="1" si="119"/>
        <v>2.3345158977938669E-2</v>
      </c>
      <c r="S89" s="10">
        <f t="shared" ca="1" si="120"/>
        <v>4.7556678209998662E-2</v>
      </c>
      <c r="T89" s="10">
        <f t="shared" ca="1" si="121"/>
        <v>6.4117221571008487E-3</v>
      </c>
      <c r="U89" s="10">
        <f t="shared" ca="1" si="122"/>
        <v>1.5766150296171039E-2</v>
      </c>
      <c r="V89" s="10">
        <f t="shared" ca="1" si="123"/>
        <v>6.1013832215043454E-3</v>
      </c>
      <c r="W89" s="10">
        <f t="shared" ca="1" si="124"/>
        <v>4.4394529096029367E-2</v>
      </c>
      <c r="X89" s="10">
        <f t="shared" ca="1" si="125"/>
        <v>3.8004853714771476E-2</v>
      </c>
      <c r="Y89" s="10">
        <f t="shared" ca="1" si="126"/>
        <v>9.890723740335618E-3</v>
      </c>
      <c r="Z89" s="10">
        <f t="shared" ca="1" si="127"/>
        <v>3.9859211085974712E-2</v>
      </c>
      <c r="AA89" s="10">
        <f t="shared" ca="1" si="128"/>
        <v>1.8132323915951251E-2</v>
      </c>
      <c r="AB89" s="10">
        <f t="shared" ca="1" si="129"/>
        <v>4.7737456758326947E-2</v>
      </c>
      <c r="AC89" s="10">
        <f t="shared" ca="1" si="130"/>
        <v>2.5230997399080194E-2</v>
      </c>
      <c r="AD89" s="10">
        <f t="shared" ca="1" si="131"/>
        <v>2.0593197143475805E-2</v>
      </c>
      <c r="AE89" s="10">
        <f t="shared" ca="1" si="132"/>
        <v>4.7039690346972508E-2</v>
      </c>
      <c r="AF89" s="10">
        <f t="shared" ca="1" si="133"/>
        <v>1.4211862328295938E-2</v>
      </c>
      <c r="AG89" s="10">
        <f t="shared" ca="1" si="134"/>
        <v>1.9650568496749714E-2</v>
      </c>
      <c r="AH89" s="10">
        <f t="shared" ca="1" si="135"/>
        <v>5.12420452050911E-3</v>
      </c>
      <c r="AI89" s="10">
        <f t="shared" ca="1" si="136"/>
        <v>5.0280871705080075E-2</v>
      </c>
      <c r="AJ89" s="10">
        <f t="shared" ca="1" si="137"/>
        <v>2.3605079576508051E-2</v>
      </c>
      <c r="AK89" s="10">
        <f t="shared" ca="1" si="138"/>
        <v>2.9748845852908233E-2</v>
      </c>
      <c r="AL89" s="10">
        <f t="shared" ca="1" si="139"/>
        <v>2.1610283517283398E-2</v>
      </c>
      <c r="AM89" s="10">
        <f t="shared" ca="1" si="140"/>
        <v>6.8358906173218409E-2</v>
      </c>
      <c r="AN89" s="10">
        <f t="shared" ca="1" si="141"/>
        <v>2.8498295321242376E-2</v>
      </c>
      <c r="AO89" s="10">
        <f t="shared" ca="1" si="142"/>
        <v>1.4755330264167063E-3</v>
      </c>
      <c r="AP89" s="10">
        <f t="shared" ca="1" si="143"/>
        <v>4.4219083027660568E-2</v>
      </c>
      <c r="AQ89" s="10">
        <f t="shared" ca="1" si="144"/>
        <v>3.2680522689574554E-2</v>
      </c>
      <c r="AR89" s="10">
        <f t="shared" ca="1" si="145"/>
        <v>3.7404126247630037E-2</v>
      </c>
      <c r="AS89" s="10">
        <f t="shared" ca="1" si="146"/>
        <v>5.3892521839655934E-3</v>
      </c>
      <c r="AT89" s="10">
        <f t="shared" ca="1" si="147"/>
        <v>3.7605945356667718E-2</v>
      </c>
      <c r="AU89" s="10">
        <f t="shared" ca="1" si="148"/>
        <v>2.2190850473720842E-2</v>
      </c>
      <c r="AV89" s="10">
        <f t="shared" ca="1" si="149"/>
        <v>2.7348937535873828E-2</v>
      </c>
      <c r="AW89" s="10">
        <f t="shared" ca="1" si="150"/>
        <v>3.7686906874300825E-2</v>
      </c>
      <c r="AX89" s="10">
        <f t="shared" ca="1" si="151"/>
        <v>5.4220179840155772E-2</v>
      </c>
      <c r="AY89" s="10">
        <f t="shared" ca="1" si="152"/>
        <v>2.8976344112879901E-2</v>
      </c>
      <c r="AZ89" s="10">
        <f t="shared" ca="1" si="153"/>
        <v>3.7898214289231562E-2</v>
      </c>
      <c r="BA89" s="10">
        <f t="shared" ca="1" si="154"/>
        <v>2.1812878721950063E-2</v>
      </c>
      <c r="BB89" s="10">
        <f t="shared" ca="1" si="155"/>
        <v>4.0826538074129649E-2</v>
      </c>
      <c r="BC89" s="10">
        <f t="shared" ca="1" si="156"/>
        <v>5.6798614991148914E-3</v>
      </c>
      <c r="BD89" s="10">
        <f t="shared" ca="1" si="157"/>
        <v>3.0449453436597874E-2</v>
      </c>
      <c r="BE89" s="10">
        <f t="shared" ca="1" si="158"/>
        <v>3.6284288780992602E-2</v>
      </c>
      <c r="BF89" s="10">
        <f t="shared" ca="1" si="159"/>
        <v>1.4689860436824072E-2</v>
      </c>
      <c r="BG89" s="10">
        <f t="shared" ca="1" si="160"/>
        <v>2.9135010598790183E-2</v>
      </c>
      <c r="BH89" s="10">
        <f t="shared" ca="1" si="161"/>
        <v>-2.9285919471095691E-4</v>
      </c>
      <c r="BI89" s="10">
        <f t="shared" ca="1" si="162"/>
        <v>1.6128459240366606E-2</v>
      </c>
      <c r="BJ89" s="10">
        <f t="shared" ca="1" si="163"/>
        <v>3.3235785046950614E-2</v>
      </c>
      <c r="BK89" s="10">
        <f t="shared" ca="1" si="164"/>
        <v>2.826280402705781E-2</v>
      </c>
      <c r="BL89" s="10">
        <f t="shared" ca="1" si="165"/>
        <v>2.7094241637540369E-2</v>
      </c>
      <c r="BM89" s="10">
        <f t="shared" ca="1" si="166"/>
        <v>2.193661169012312E-2</v>
      </c>
      <c r="BN89" s="10">
        <f t="shared" ca="1" si="167"/>
        <v>6.1905667369806246E-2</v>
      </c>
      <c r="BO89" s="10">
        <f t="shared" ca="1" si="168"/>
        <v>1.2003462470954674E-2</v>
      </c>
      <c r="BP89" s="10">
        <f t="shared" ca="1" si="169"/>
        <v>2.8959883908093592E-2</v>
      </c>
      <c r="BQ89" s="10">
        <f t="shared" ca="1" si="170"/>
        <v>3.4395243168771988E-2</v>
      </c>
      <c r="BR89" s="10">
        <f t="shared" ca="1" si="171"/>
        <v>1.9663865512386022E-3</v>
      </c>
      <c r="BS89" s="10">
        <f t="shared" ca="1" si="172"/>
        <v>3.0789869758618416E-2</v>
      </c>
      <c r="BT89" s="10">
        <f t="shared" ca="1" si="173"/>
        <v>3.3133576381191694E-2</v>
      </c>
      <c r="BU89" s="10">
        <f t="shared" ca="1" si="110"/>
        <v>1.7122232648397961E-2</v>
      </c>
      <c r="BV89" s="10">
        <f t="shared" ca="1" si="174"/>
        <v>3.2109653615518277E-2</v>
      </c>
      <c r="BW89" s="10">
        <f t="shared" ca="1" si="175"/>
        <v>3.2368465008379602E-2</v>
      </c>
      <c r="BX89" s="10">
        <f t="shared" ca="1" si="176"/>
        <v>3.7886014771995852E-2</v>
      </c>
      <c r="BY89" s="10">
        <f t="shared" ca="1" si="177"/>
        <v>6.2849870355589921E-3</v>
      </c>
      <c r="BZ89" s="10">
        <f t="shared" ca="1" si="178"/>
        <v>4.9349876150551808E-2</v>
      </c>
      <c r="CA89" s="10">
        <f t="shared" ca="1" si="179"/>
        <v>4.5684674693544855E-2</v>
      </c>
      <c r="CB89" s="10">
        <f t="shared" ca="1" si="180"/>
        <v>2.2312904039028886E-2</v>
      </c>
      <c r="CC89" s="10">
        <f t="shared" ca="1" si="181"/>
        <v>2.5352829571766874E-2</v>
      </c>
      <c r="CD89" s="10">
        <f t="shared" ca="1" si="182"/>
        <v>1.6112477762686536E-2</v>
      </c>
      <c r="CE89" s="10">
        <f t="shared" ca="1" si="183"/>
        <v>3.0381202506940944E-2</v>
      </c>
      <c r="CF89" s="10">
        <f t="shared" ca="1" si="184"/>
        <v>4.6571531144006873E-4</v>
      </c>
      <c r="CG89" s="10">
        <f t="shared" ca="1" si="185"/>
        <v>7.9897055339551576E-3</v>
      </c>
      <c r="CH89" s="10">
        <f t="shared" ca="1" si="186"/>
        <v>2.9710761943373964E-2</v>
      </c>
      <c r="CI89" s="10">
        <f t="shared" ca="1" si="187"/>
        <v>5.448953205411023E-2</v>
      </c>
      <c r="CJ89" s="10">
        <f t="shared" ca="1" si="188"/>
        <v>3.1116287522490051E-2</v>
      </c>
      <c r="CK89" s="10">
        <f t="shared" ca="1" si="189"/>
        <v>1.1530243340190411E-2</v>
      </c>
      <c r="CL89" s="10">
        <f t="shared" ca="1" si="190"/>
        <v>3.0827812261953115E-2</v>
      </c>
      <c r="CM89" s="10">
        <f t="shared" ca="1" si="191"/>
        <v>3.1257512871682339E-2</v>
      </c>
      <c r="CN89" s="10">
        <f t="shared" ca="1" si="192"/>
        <v>5.1641828324838828E-3</v>
      </c>
      <c r="CO89" s="10">
        <f t="shared" ca="1" si="193"/>
        <v>4.7338435324326605E-2</v>
      </c>
      <c r="CP89" s="10">
        <f t="shared" ca="1" si="194"/>
        <v>2.5655877269105405E-2</v>
      </c>
      <c r="CQ89" s="10">
        <f t="shared" ca="1" si="195"/>
        <v>4.668054355833709E-2</v>
      </c>
      <c r="CR89" s="10">
        <f t="shared" ca="1" si="196"/>
        <v>3.0194824386533519E-2</v>
      </c>
      <c r="CS89" s="10">
        <f t="shared" ca="1" si="197"/>
        <v>3.5398069526847722E-2</v>
      </c>
      <c r="CT89" s="10">
        <f t="shared" ca="1" si="198"/>
        <v>7.3744569543543687E-3</v>
      </c>
      <c r="CU89" s="10">
        <f t="shared" ca="1" si="199"/>
        <v>3.7878540940472848E-2</v>
      </c>
      <c r="CV89" s="10">
        <f t="shared" ca="1" si="200"/>
        <v>2.6413086210559499E-2</v>
      </c>
      <c r="CW89" s="10">
        <f t="shared" ca="1" si="201"/>
        <v>3.7870641804544983E-2</v>
      </c>
      <c r="CX89" s="10">
        <f t="shared" ca="1" si="202"/>
        <v>2.5766811085729851E-2</v>
      </c>
      <c r="CY89" s="10">
        <f t="shared" ca="1" si="203"/>
        <v>2.3191941726607653E-2</v>
      </c>
      <c r="CZ89" s="10">
        <f t="shared" ca="1" si="204"/>
        <v>-1.2371558836900026E-2</v>
      </c>
      <c r="DA89" s="10">
        <f t="shared" ca="1" si="205"/>
        <v>4.6117441059361823E-2</v>
      </c>
      <c r="DB89" s="10">
        <f t="shared" ca="1" si="206"/>
        <v>2.6594018892529023E-2</v>
      </c>
      <c r="DC89" s="10">
        <f t="shared" ca="1" si="207"/>
        <v>3.2046936852201925E-2</v>
      </c>
      <c r="DD89" s="10">
        <f t="shared" ca="1" si="208"/>
        <v>1.0533856302279994E-2</v>
      </c>
    </row>
    <row r="90" spans="1:108">
      <c r="A90" s="9">
        <f ca="1">AVERAGE(I90:XFD90)</f>
        <v>2.6673394558845483E-2</v>
      </c>
      <c r="B90" s="9">
        <f>$K$2+($H$2-$K$2)*EXP(-$J$2*G90)</f>
        <v>2.6301045540875895E-2</v>
      </c>
      <c r="C90" s="9"/>
      <c r="D90" s="9">
        <f ca="1">VAR(I90:XFD90)</f>
        <v>2.3801991236940514E-4</v>
      </c>
      <c r="E90" s="9">
        <f t="shared" si="108"/>
        <v>2.3479748434369546E-4</v>
      </c>
      <c r="G90" s="10">
        <f t="shared" si="107"/>
        <v>6.999999999999992</v>
      </c>
      <c r="I90" s="10">
        <f t="shared" ca="1" si="109"/>
        <v>1.4710283165928303E-2</v>
      </c>
      <c r="J90" s="10">
        <f t="shared" ca="1" si="111"/>
        <v>1.2482531227280387E-2</v>
      </c>
      <c r="K90" s="10">
        <f t="shared" ca="1" si="112"/>
        <v>2.4956155957014968E-2</v>
      </c>
      <c r="L90" s="10">
        <f t="shared" ca="1" si="113"/>
        <v>1.9543239150078818E-2</v>
      </c>
      <c r="M90" s="10">
        <f t="shared" ca="1" si="114"/>
        <v>2.3019874015960826E-2</v>
      </c>
      <c r="N90" s="10">
        <f t="shared" ca="1" si="115"/>
        <v>5.3367794988842298E-3</v>
      </c>
      <c r="O90" s="10">
        <f t="shared" ca="1" si="116"/>
        <v>5.0870439026405825E-2</v>
      </c>
      <c r="P90" s="10">
        <f t="shared" ca="1" si="117"/>
        <v>6.5997409261000176E-3</v>
      </c>
      <c r="Q90" s="10">
        <f t="shared" ca="1" si="118"/>
        <v>1.9660950454680193E-2</v>
      </c>
      <c r="R90" s="10">
        <f t="shared" ca="1" si="119"/>
        <v>2.2876293798112044E-2</v>
      </c>
      <c r="S90" s="10">
        <f t="shared" ca="1" si="120"/>
        <v>4.58769264297927E-2</v>
      </c>
      <c r="T90" s="10">
        <f t="shared" ca="1" si="121"/>
        <v>8.7396689430820369E-3</v>
      </c>
      <c r="U90" s="10">
        <f t="shared" ca="1" si="122"/>
        <v>1.9021149055060287E-2</v>
      </c>
      <c r="V90" s="10">
        <f t="shared" ca="1" si="123"/>
        <v>8.3911714701444089E-3</v>
      </c>
      <c r="W90" s="10">
        <f t="shared" ca="1" si="124"/>
        <v>4.7657147506791918E-2</v>
      </c>
      <c r="X90" s="10">
        <f t="shared" ca="1" si="125"/>
        <v>4.013254634935072E-2</v>
      </c>
      <c r="Y90" s="10">
        <f t="shared" ca="1" si="126"/>
        <v>9.7612208647233946E-3</v>
      </c>
      <c r="Z90" s="10">
        <f t="shared" ca="1" si="127"/>
        <v>3.6737782631071143E-2</v>
      </c>
      <c r="AA90" s="10">
        <f t="shared" ca="1" si="128"/>
        <v>2.3910037201227058E-2</v>
      </c>
      <c r="AB90" s="10">
        <f t="shared" ca="1" si="129"/>
        <v>4.4661640276664506E-2</v>
      </c>
      <c r="AC90" s="10">
        <f t="shared" ca="1" si="130"/>
        <v>2.9614729338398319E-2</v>
      </c>
      <c r="AD90" s="10">
        <f t="shared" ca="1" si="131"/>
        <v>2.0953055078492235E-2</v>
      </c>
      <c r="AE90" s="10">
        <f t="shared" ca="1" si="132"/>
        <v>5.0068663183071738E-2</v>
      </c>
      <c r="AF90" s="10">
        <f t="shared" ca="1" si="133"/>
        <v>1.472323624330313E-2</v>
      </c>
      <c r="AG90" s="10">
        <f t="shared" ca="1" si="134"/>
        <v>1.7661862102369461E-2</v>
      </c>
      <c r="AH90" s="10">
        <f t="shared" ca="1" si="135"/>
        <v>7.0016122674802289E-3</v>
      </c>
      <c r="AI90" s="10">
        <f t="shared" ca="1" si="136"/>
        <v>5.0729463650289151E-2</v>
      </c>
      <c r="AJ90" s="10">
        <f t="shared" ca="1" si="137"/>
        <v>2.3037110731929572E-2</v>
      </c>
      <c r="AK90" s="10">
        <f t="shared" ca="1" si="138"/>
        <v>3.037966277546944E-2</v>
      </c>
      <c r="AL90" s="10">
        <f t="shared" ca="1" si="139"/>
        <v>2.647878462889338E-2</v>
      </c>
      <c r="AM90" s="10">
        <f t="shared" ca="1" si="140"/>
        <v>6.6903001627599171E-2</v>
      </c>
      <c r="AN90" s="10">
        <f t="shared" ca="1" si="141"/>
        <v>3.2225305710839543E-2</v>
      </c>
      <c r="AO90" s="10">
        <f t="shared" ca="1" si="142"/>
        <v>4.1785821318471132E-3</v>
      </c>
      <c r="AP90" s="10">
        <f t="shared" ca="1" si="143"/>
        <v>4.1782777738225176E-2</v>
      </c>
      <c r="AQ90" s="10">
        <f t="shared" ca="1" si="144"/>
        <v>3.5329222880513295E-2</v>
      </c>
      <c r="AR90" s="10">
        <f t="shared" ca="1" si="145"/>
        <v>3.2421913434258008E-2</v>
      </c>
      <c r="AS90" s="10">
        <f t="shared" ca="1" si="146"/>
        <v>4.6092720724049459E-4</v>
      </c>
      <c r="AT90" s="10">
        <f t="shared" ca="1" si="147"/>
        <v>3.4068994264009327E-2</v>
      </c>
      <c r="AU90" s="10">
        <f t="shared" ca="1" si="148"/>
        <v>1.862600510983126E-2</v>
      </c>
      <c r="AV90" s="10">
        <f t="shared" ca="1" si="149"/>
        <v>2.6051769743637106E-2</v>
      </c>
      <c r="AW90" s="10">
        <f t="shared" ca="1" si="150"/>
        <v>3.2125702374566897E-2</v>
      </c>
      <c r="AX90" s="10">
        <f t="shared" ca="1" si="151"/>
        <v>5.4299156879104492E-2</v>
      </c>
      <c r="AY90" s="10">
        <f t="shared" ca="1" si="152"/>
        <v>2.6931775538662158E-2</v>
      </c>
      <c r="AZ90" s="10">
        <f t="shared" ca="1" si="153"/>
        <v>3.4915161200802965E-2</v>
      </c>
      <c r="BA90" s="10">
        <f t="shared" ca="1" si="154"/>
        <v>2.545641340333336E-2</v>
      </c>
      <c r="BB90" s="10">
        <f t="shared" ca="1" si="155"/>
        <v>3.7301485541919005E-2</v>
      </c>
      <c r="BC90" s="10">
        <f t="shared" ca="1" si="156"/>
        <v>5.9243443130474827E-3</v>
      </c>
      <c r="BD90" s="10">
        <f t="shared" ca="1" si="157"/>
        <v>3.1945307039442553E-2</v>
      </c>
      <c r="BE90" s="10">
        <f t="shared" ca="1" si="158"/>
        <v>3.745338104553423E-2</v>
      </c>
      <c r="BF90" s="10">
        <f t="shared" ca="1" si="159"/>
        <v>1.6657739914479042E-2</v>
      </c>
      <c r="BG90" s="10">
        <f t="shared" ca="1" si="160"/>
        <v>2.6481131320630839E-2</v>
      </c>
      <c r="BH90" s="10">
        <f t="shared" ca="1" si="161"/>
        <v>-5.9917186426267158E-3</v>
      </c>
      <c r="BI90" s="10">
        <f t="shared" ca="1" si="162"/>
        <v>9.9528221242551843E-3</v>
      </c>
      <c r="BJ90" s="10">
        <f t="shared" ca="1" si="163"/>
        <v>3.5310464697788056E-2</v>
      </c>
      <c r="BK90" s="10">
        <f t="shared" ca="1" si="164"/>
        <v>2.8470086412854135E-2</v>
      </c>
      <c r="BL90" s="10">
        <f t="shared" ca="1" si="165"/>
        <v>2.8588332767004239E-2</v>
      </c>
      <c r="BM90" s="10">
        <f t="shared" ca="1" si="166"/>
        <v>1.7912123142260601E-2</v>
      </c>
      <c r="BN90" s="10">
        <f t="shared" ca="1" si="167"/>
        <v>6.3405763753178135E-2</v>
      </c>
      <c r="BO90" s="10">
        <f t="shared" ca="1" si="168"/>
        <v>8.40390069440064E-3</v>
      </c>
      <c r="BP90" s="10">
        <f t="shared" ca="1" si="169"/>
        <v>3.058821850005668E-2</v>
      </c>
      <c r="BQ90" s="10">
        <f t="shared" ca="1" si="170"/>
        <v>3.8995481054176287E-2</v>
      </c>
      <c r="BR90" s="10">
        <f t="shared" ca="1" si="171"/>
        <v>3.8009614371704095E-3</v>
      </c>
      <c r="BS90" s="10">
        <f t="shared" ca="1" si="172"/>
        <v>3.1227162157720381E-2</v>
      </c>
      <c r="BT90" s="10">
        <f t="shared" ca="1" si="173"/>
        <v>3.4023252894893323E-2</v>
      </c>
      <c r="BU90" s="10">
        <f t="shared" ca="1" si="110"/>
        <v>1.4857207095970618E-2</v>
      </c>
      <c r="BV90" s="10">
        <f t="shared" ca="1" si="174"/>
        <v>3.1457437880231705E-2</v>
      </c>
      <c r="BW90" s="10">
        <f t="shared" ca="1" si="175"/>
        <v>3.1665235207382063E-2</v>
      </c>
      <c r="BX90" s="10">
        <f t="shared" ca="1" si="176"/>
        <v>3.4606673973027136E-2</v>
      </c>
      <c r="BY90" s="10">
        <f t="shared" ca="1" si="177"/>
        <v>7.9226629490247568E-3</v>
      </c>
      <c r="BZ90" s="10">
        <f t="shared" ca="1" si="178"/>
        <v>4.2612867678328059E-2</v>
      </c>
      <c r="CA90" s="10">
        <f t="shared" ca="1" si="179"/>
        <v>5.0686522468751244E-2</v>
      </c>
      <c r="CB90" s="10">
        <f t="shared" ca="1" si="180"/>
        <v>2.4150182513736112E-2</v>
      </c>
      <c r="CC90" s="10">
        <f t="shared" ca="1" si="181"/>
        <v>2.5192871008114917E-2</v>
      </c>
      <c r="CD90" s="10">
        <f t="shared" ca="1" si="182"/>
        <v>1.6101230651941155E-2</v>
      </c>
      <c r="CE90" s="10">
        <f t="shared" ca="1" si="183"/>
        <v>3.0150895216159976E-2</v>
      </c>
      <c r="CF90" s="10">
        <f t="shared" ca="1" si="184"/>
        <v>-4.2088743123127933E-3</v>
      </c>
      <c r="CG90" s="10">
        <f t="shared" ca="1" si="185"/>
        <v>5.4677019049542853E-3</v>
      </c>
      <c r="CH90" s="10">
        <f t="shared" ca="1" si="186"/>
        <v>2.9683089476603756E-2</v>
      </c>
      <c r="CI90" s="10">
        <f t="shared" ca="1" si="187"/>
        <v>5.8635231751991333E-2</v>
      </c>
      <c r="CJ90" s="10">
        <f t="shared" ca="1" si="188"/>
        <v>3.4431578751949139E-2</v>
      </c>
      <c r="CK90" s="10">
        <f t="shared" ca="1" si="189"/>
        <v>1.4959735464461221E-2</v>
      </c>
      <c r="CL90" s="10">
        <f t="shared" ca="1" si="190"/>
        <v>2.6347166300268791E-2</v>
      </c>
      <c r="CM90" s="10">
        <f t="shared" ca="1" si="191"/>
        <v>3.2908564103136327E-2</v>
      </c>
      <c r="CN90" s="10">
        <f t="shared" ca="1" si="192"/>
        <v>5.130667101759679E-3</v>
      </c>
      <c r="CO90" s="10">
        <f t="shared" ca="1" si="193"/>
        <v>4.4547584589534658E-2</v>
      </c>
      <c r="CP90" s="10">
        <f t="shared" ca="1" si="194"/>
        <v>2.9570016392901556E-2</v>
      </c>
      <c r="CQ90" s="10">
        <f t="shared" ca="1" si="195"/>
        <v>5.0502882936093757E-2</v>
      </c>
      <c r="CR90" s="10">
        <f t="shared" ca="1" si="196"/>
        <v>2.7820171677250972E-2</v>
      </c>
      <c r="CS90" s="10">
        <f t="shared" ca="1" si="197"/>
        <v>3.3528422084398109E-2</v>
      </c>
      <c r="CT90" s="10">
        <f t="shared" ca="1" si="198"/>
        <v>6.5286016105488322E-3</v>
      </c>
      <c r="CU90" s="10">
        <f t="shared" ca="1" si="199"/>
        <v>4.1659238299886617E-2</v>
      </c>
      <c r="CV90" s="10">
        <f t="shared" ca="1" si="200"/>
        <v>2.4484508926789494E-2</v>
      </c>
      <c r="CW90" s="10">
        <f t="shared" ca="1" si="201"/>
        <v>3.7384145870835758E-2</v>
      </c>
      <c r="CX90" s="10">
        <f t="shared" ca="1" si="202"/>
        <v>3.0857453356719102E-2</v>
      </c>
      <c r="CY90" s="10">
        <f t="shared" ca="1" si="203"/>
        <v>2.1759839489152142E-2</v>
      </c>
      <c r="CZ90" s="10">
        <f t="shared" ca="1" si="204"/>
        <v>-1.1017416153083371E-2</v>
      </c>
      <c r="DA90" s="10">
        <f t="shared" ca="1" si="205"/>
        <v>4.6099769122882155E-2</v>
      </c>
      <c r="DB90" s="10">
        <f t="shared" ca="1" si="206"/>
        <v>2.8947764733933221E-2</v>
      </c>
      <c r="DC90" s="10">
        <f t="shared" ca="1" si="207"/>
        <v>2.9755496236582118E-2</v>
      </c>
      <c r="DD90" s="10">
        <f t="shared" ca="1" si="208"/>
        <v>1.033162216393976E-2</v>
      </c>
    </row>
    <row r="91" spans="1:108">
      <c r="A91" s="9">
        <f ca="1">AVERAGE(I91:XFD91)</f>
        <v>2.6357731630981745E-2</v>
      </c>
      <c r="B91" s="9">
        <f>$K$2+($H$2-$K$2)*EXP(-$J$2*G91)</f>
        <v>2.6362183880465264E-2</v>
      </c>
      <c r="C91" s="9"/>
      <c r="D91" s="9">
        <f ca="1">VAR(I91:XFD91)</f>
        <v>2.4424446381760966E-4</v>
      </c>
      <c r="E91" s="9">
        <f t="shared" si="108"/>
        <v>2.3529588208939247E-4</v>
      </c>
      <c r="G91" s="10">
        <f t="shared" si="107"/>
        <v>7.083333333333325</v>
      </c>
      <c r="I91" s="10">
        <f t="shared" ca="1" si="109"/>
        <v>1.6657773721806251E-2</v>
      </c>
      <c r="J91" s="10">
        <f t="shared" ca="1" si="111"/>
        <v>6.8017352099653244E-3</v>
      </c>
      <c r="K91" s="10">
        <f t="shared" ca="1" si="112"/>
        <v>2.2517116422096358E-2</v>
      </c>
      <c r="L91" s="10">
        <f t="shared" ca="1" si="113"/>
        <v>1.6513586533242398E-2</v>
      </c>
      <c r="M91" s="10">
        <f t="shared" ca="1" si="114"/>
        <v>2.5149816859370733E-2</v>
      </c>
      <c r="N91" s="10">
        <f t="shared" ca="1" si="115"/>
        <v>2.9788257520358603E-3</v>
      </c>
      <c r="O91" s="10">
        <f t="shared" ca="1" si="116"/>
        <v>4.681033099525287E-2</v>
      </c>
      <c r="P91" s="10">
        <f t="shared" ca="1" si="117"/>
        <v>3.5594120339132694E-3</v>
      </c>
      <c r="Q91" s="10">
        <f t="shared" ca="1" si="118"/>
        <v>2.1220709580613437E-2</v>
      </c>
      <c r="R91" s="10">
        <f t="shared" ca="1" si="119"/>
        <v>2.1295509094404079E-2</v>
      </c>
      <c r="S91" s="10">
        <f t="shared" ca="1" si="120"/>
        <v>4.8299112366928125E-2</v>
      </c>
      <c r="T91" s="10">
        <f t="shared" ca="1" si="121"/>
        <v>9.4884806315336384E-3</v>
      </c>
      <c r="U91" s="10">
        <f t="shared" ca="1" si="122"/>
        <v>2.2072055176096943E-2</v>
      </c>
      <c r="V91" s="10">
        <f t="shared" ca="1" si="123"/>
        <v>1.1250595587104815E-2</v>
      </c>
      <c r="W91" s="10">
        <f t="shared" ca="1" si="124"/>
        <v>4.6333922806433343E-2</v>
      </c>
      <c r="X91" s="10">
        <f t="shared" ca="1" si="125"/>
        <v>3.4788050125757135E-2</v>
      </c>
      <c r="Y91" s="10">
        <f t="shared" ca="1" si="126"/>
        <v>8.312962602222574E-3</v>
      </c>
      <c r="Z91" s="10">
        <f t="shared" ca="1" si="127"/>
        <v>3.4510706437383715E-2</v>
      </c>
      <c r="AA91" s="10">
        <f t="shared" ca="1" si="128"/>
        <v>2.5113997816570713E-2</v>
      </c>
      <c r="AB91" s="10">
        <f t="shared" ca="1" si="129"/>
        <v>4.1953784307455028E-2</v>
      </c>
      <c r="AC91" s="10">
        <f t="shared" ca="1" si="130"/>
        <v>2.5922001836745173E-2</v>
      </c>
      <c r="AD91" s="10">
        <f t="shared" ca="1" si="131"/>
        <v>2.3991127806344305E-2</v>
      </c>
      <c r="AE91" s="10">
        <f t="shared" ca="1" si="132"/>
        <v>5.0147402761160254E-2</v>
      </c>
      <c r="AF91" s="10">
        <f t="shared" ca="1" si="133"/>
        <v>1.1430116227909012E-2</v>
      </c>
      <c r="AG91" s="10">
        <f t="shared" ca="1" si="134"/>
        <v>1.6290972450811365E-2</v>
      </c>
      <c r="AH91" s="10">
        <f t="shared" ca="1" si="135"/>
        <v>7.4219180094518122E-3</v>
      </c>
      <c r="AI91" s="10">
        <f t="shared" ca="1" si="136"/>
        <v>5.4625748043060127E-2</v>
      </c>
      <c r="AJ91" s="10">
        <f t="shared" ca="1" si="137"/>
        <v>2.3826601437530619E-2</v>
      </c>
      <c r="AK91" s="10">
        <f t="shared" ca="1" si="138"/>
        <v>3.2466314982052248E-2</v>
      </c>
      <c r="AL91" s="10">
        <f t="shared" ca="1" si="139"/>
        <v>3.0015188504258116E-2</v>
      </c>
      <c r="AM91" s="10">
        <f t="shared" ca="1" si="140"/>
        <v>6.6228896349381144E-2</v>
      </c>
      <c r="AN91" s="10">
        <f t="shared" ca="1" si="141"/>
        <v>3.2593732213400999E-2</v>
      </c>
      <c r="AO91" s="10">
        <f t="shared" ca="1" si="142"/>
        <v>4.8780315682871262E-3</v>
      </c>
      <c r="AP91" s="10">
        <f t="shared" ca="1" si="143"/>
        <v>4.3891684503895169E-2</v>
      </c>
      <c r="AQ91" s="10">
        <f t="shared" ca="1" si="144"/>
        <v>3.5992368679842547E-2</v>
      </c>
      <c r="AR91" s="10">
        <f t="shared" ca="1" si="145"/>
        <v>3.3696343706001372E-2</v>
      </c>
      <c r="AS91" s="10">
        <f t="shared" ca="1" si="146"/>
        <v>1.5746927130390136E-3</v>
      </c>
      <c r="AT91" s="10">
        <f t="shared" ca="1" si="147"/>
        <v>3.562246372385644E-2</v>
      </c>
      <c r="AU91" s="10">
        <f t="shared" ca="1" si="148"/>
        <v>2.1500947944356676E-2</v>
      </c>
      <c r="AV91" s="10">
        <f t="shared" ca="1" si="149"/>
        <v>2.4880479153858059E-2</v>
      </c>
      <c r="AW91" s="10">
        <f t="shared" ca="1" si="150"/>
        <v>2.7080382892769341E-2</v>
      </c>
      <c r="AX91" s="10">
        <f t="shared" ca="1" si="151"/>
        <v>5.1964131113456283E-2</v>
      </c>
      <c r="AY91" s="10">
        <f t="shared" ca="1" si="152"/>
        <v>2.5830633808101938E-2</v>
      </c>
      <c r="AZ91" s="10">
        <f t="shared" ca="1" si="153"/>
        <v>3.3388626565690568E-2</v>
      </c>
      <c r="BA91" s="10">
        <f t="shared" ca="1" si="154"/>
        <v>2.2028538450790853E-2</v>
      </c>
      <c r="BB91" s="10">
        <f t="shared" ca="1" si="155"/>
        <v>3.4814450661027521E-2</v>
      </c>
      <c r="BC91" s="10">
        <f t="shared" ca="1" si="156"/>
        <v>4.3273061729670378E-3</v>
      </c>
      <c r="BD91" s="10">
        <f t="shared" ca="1" si="157"/>
        <v>3.0051226269183655E-2</v>
      </c>
      <c r="BE91" s="10">
        <f t="shared" ca="1" si="158"/>
        <v>4.1858080443466068E-2</v>
      </c>
      <c r="BF91" s="10">
        <f t="shared" ca="1" si="159"/>
        <v>1.5757600857139117E-2</v>
      </c>
      <c r="BG91" s="10">
        <f t="shared" ca="1" si="160"/>
        <v>2.6193474058236115E-2</v>
      </c>
      <c r="BH91" s="10">
        <f t="shared" ca="1" si="161"/>
        <v>-7.0020069718917353E-3</v>
      </c>
      <c r="BI91" s="10">
        <f t="shared" ca="1" si="162"/>
        <v>1.0706373199930288E-2</v>
      </c>
      <c r="BJ91" s="10">
        <f t="shared" ca="1" si="163"/>
        <v>4.0030181987870006E-2</v>
      </c>
      <c r="BK91" s="10">
        <f t="shared" ca="1" si="164"/>
        <v>3.0681766090693126E-2</v>
      </c>
      <c r="BL91" s="10">
        <f t="shared" ca="1" si="165"/>
        <v>3.0632372634170936E-2</v>
      </c>
      <c r="BM91" s="10">
        <f t="shared" ca="1" si="166"/>
        <v>1.8329143027741742E-2</v>
      </c>
      <c r="BN91" s="10">
        <f t="shared" ca="1" si="167"/>
        <v>6.309418026299457E-2</v>
      </c>
      <c r="BO91" s="10">
        <f t="shared" ca="1" si="168"/>
        <v>1.0224964291113338E-2</v>
      </c>
      <c r="BP91" s="10">
        <f t="shared" ca="1" si="169"/>
        <v>3.0998092607075402E-2</v>
      </c>
      <c r="BQ91" s="10">
        <f t="shared" ca="1" si="170"/>
        <v>3.813909842629945E-2</v>
      </c>
      <c r="BR91" s="10">
        <f t="shared" ca="1" si="171"/>
        <v>4.6295874032899502E-3</v>
      </c>
      <c r="BS91" s="10">
        <f t="shared" ca="1" si="172"/>
        <v>3.1946000288145357E-2</v>
      </c>
      <c r="BT91" s="10">
        <f t="shared" ca="1" si="173"/>
        <v>3.3500732264531263E-2</v>
      </c>
      <c r="BU91" s="10">
        <f t="shared" ca="1" si="110"/>
        <v>1.5913508784780574E-2</v>
      </c>
      <c r="BV91" s="10">
        <f t="shared" ca="1" si="174"/>
        <v>2.7765639380804688E-2</v>
      </c>
      <c r="BW91" s="10">
        <f t="shared" ca="1" si="175"/>
        <v>3.399740109270067E-2</v>
      </c>
      <c r="BX91" s="10">
        <f t="shared" ca="1" si="176"/>
        <v>3.1667963573026883E-2</v>
      </c>
      <c r="BY91" s="10">
        <f t="shared" ca="1" si="177"/>
        <v>5.4741917678541117E-3</v>
      </c>
      <c r="BZ91" s="10">
        <f t="shared" ca="1" si="178"/>
        <v>4.5349114083701098E-2</v>
      </c>
      <c r="CA91" s="10">
        <f t="shared" ca="1" si="179"/>
        <v>4.8385082791693568E-2</v>
      </c>
      <c r="CB91" s="10">
        <f t="shared" ca="1" si="180"/>
        <v>2.414360080788621E-2</v>
      </c>
      <c r="CC91" s="10">
        <f t="shared" ca="1" si="181"/>
        <v>2.2436339420678263E-2</v>
      </c>
      <c r="CD91" s="10">
        <f t="shared" ca="1" si="182"/>
        <v>1.7268132071480775E-2</v>
      </c>
      <c r="CE91" s="10">
        <f t="shared" ca="1" si="183"/>
        <v>2.8943121859058646E-2</v>
      </c>
      <c r="CF91" s="10">
        <f t="shared" ca="1" si="184"/>
        <v>-2.7897422369387486E-3</v>
      </c>
      <c r="CG91" s="10">
        <f t="shared" ca="1" si="185"/>
        <v>9.6059622459181582E-3</v>
      </c>
      <c r="CH91" s="10">
        <f t="shared" ca="1" si="186"/>
        <v>2.5698884226267892E-2</v>
      </c>
      <c r="CI91" s="10">
        <f t="shared" ca="1" si="187"/>
        <v>5.9888921989352771E-2</v>
      </c>
      <c r="CJ91" s="10">
        <f t="shared" ca="1" si="188"/>
        <v>3.3848245307035632E-2</v>
      </c>
      <c r="CK91" s="10">
        <f t="shared" ca="1" si="189"/>
        <v>1.828215325242824E-2</v>
      </c>
      <c r="CL91" s="10">
        <f t="shared" ca="1" si="190"/>
        <v>2.3213604730539093E-2</v>
      </c>
      <c r="CM91" s="10">
        <f t="shared" ca="1" si="191"/>
        <v>2.7450125483149939E-2</v>
      </c>
      <c r="CN91" s="10">
        <f t="shared" ca="1" si="192"/>
        <v>1.2792884386292214E-3</v>
      </c>
      <c r="CO91" s="10">
        <f t="shared" ca="1" si="193"/>
        <v>3.7068814162394763E-2</v>
      </c>
      <c r="CP91" s="10">
        <f t="shared" ca="1" si="194"/>
        <v>2.898900258575874E-2</v>
      </c>
      <c r="CQ91" s="10">
        <f t="shared" ca="1" si="195"/>
        <v>5.4948862358784246E-2</v>
      </c>
      <c r="CR91" s="10">
        <f t="shared" ca="1" si="196"/>
        <v>3.0309530085252182E-2</v>
      </c>
      <c r="CS91" s="10">
        <f t="shared" ca="1" si="197"/>
        <v>3.3363479788509981E-2</v>
      </c>
      <c r="CT91" s="10">
        <f t="shared" ca="1" si="198"/>
        <v>6.6842753366734564E-6</v>
      </c>
      <c r="CU91" s="10">
        <f t="shared" ca="1" si="199"/>
        <v>3.8177922996603025E-2</v>
      </c>
      <c r="CV91" s="10">
        <f t="shared" ca="1" si="200"/>
        <v>2.576876889317388E-2</v>
      </c>
      <c r="CW91" s="10">
        <f t="shared" ca="1" si="201"/>
        <v>3.7883560580258345E-2</v>
      </c>
      <c r="CX91" s="10">
        <f t="shared" ca="1" si="202"/>
        <v>3.4948213992126907E-2</v>
      </c>
      <c r="CY91" s="10">
        <f t="shared" ca="1" si="203"/>
        <v>2.0733421247073256E-2</v>
      </c>
      <c r="CZ91" s="10">
        <f t="shared" ca="1" si="204"/>
        <v>-1.2023169071162958E-2</v>
      </c>
      <c r="DA91" s="10">
        <f t="shared" ca="1" si="205"/>
        <v>4.7383207961937665E-2</v>
      </c>
      <c r="DB91" s="10">
        <f t="shared" ca="1" si="206"/>
        <v>2.8993373422453481E-2</v>
      </c>
      <c r="DC91" s="10">
        <f t="shared" ca="1" si="207"/>
        <v>3.0845387267582697E-2</v>
      </c>
      <c r="DD91" s="10">
        <f t="shared" ca="1" si="208"/>
        <v>8.724110001823231E-3</v>
      </c>
    </row>
    <row r="92" spans="1:108">
      <c r="A92" s="9">
        <f ca="1">AVERAGE(I92:XFD92)</f>
        <v>2.6335866921761372E-2</v>
      </c>
      <c r="B92" s="9">
        <f>$K$2+($H$2-$K$2)*EXP(-$J$2*G92)</f>
        <v>2.6422311692185459E-2</v>
      </c>
      <c r="C92" s="9"/>
      <c r="D92" s="9">
        <f ca="1">VAR(I92:XFD92)</f>
        <v>2.4331000069422788E-4</v>
      </c>
      <c r="E92" s="9">
        <f t="shared" si="108"/>
        <v>2.3577794041347458E-4</v>
      </c>
      <c r="G92" s="10">
        <f t="shared" si="107"/>
        <v>7.1666666666666581</v>
      </c>
      <c r="I92" s="10">
        <f t="shared" ca="1" si="109"/>
        <v>1.6169689152140385E-2</v>
      </c>
      <c r="J92" s="10">
        <f t="shared" ca="1" si="111"/>
        <v>1.0991159617584664E-2</v>
      </c>
      <c r="K92" s="10">
        <f t="shared" ca="1" si="112"/>
        <v>2.7633658252332167E-2</v>
      </c>
      <c r="L92" s="10">
        <f t="shared" ca="1" si="113"/>
        <v>1.603589337645225E-2</v>
      </c>
      <c r="M92" s="10">
        <f t="shared" ca="1" si="114"/>
        <v>2.3673490042054147E-2</v>
      </c>
      <c r="N92" s="10">
        <f t="shared" ca="1" si="115"/>
        <v>-5.937162140126585E-4</v>
      </c>
      <c r="O92" s="10">
        <f t="shared" ca="1" si="116"/>
        <v>4.5321809550168825E-2</v>
      </c>
      <c r="P92" s="10">
        <f t="shared" ca="1" si="117"/>
        <v>5.2649294356482707E-3</v>
      </c>
      <c r="Q92" s="10">
        <f t="shared" ca="1" si="118"/>
        <v>1.7320034658488314E-2</v>
      </c>
      <c r="R92" s="10">
        <f t="shared" ca="1" si="119"/>
        <v>2.0223992447246115E-2</v>
      </c>
      <c r="S92" s="10">
        <f t="shared" ca="1" si="120"/>
        <v>5.0669549745282635E-2</v>
      </c>
      <c r="T92" s="10">
        <f t="shared" ca="1" si="121"/>
        <v>9.6893739354245948E-3</v>
      </c>
      <c r="U92" s="10">
        <f t="shared" ca="1" si="122"/>
        <v>2.5405907227015155E-2</v>
      </c>
      <c r="V92" s="10">
        <f t="shared" ca="1" si="123"/>
        <v>1.4868807458123643E-2</v>
      </c>
      <c r="W92" s="10">
        <f t="shared" ca="1" si="124"/>
        <v>4.698358195901442E-2</v>
      </c>
      <c r="X92" s="10">
        <f t="shared" ca="1" si="125"/>
        <v>3.5258783853592567E-2</v>
      </c>
      <c r="Y92" s="10">
        <f t="shared" ca="1" si="126"/>
        <v>1.3059850480078015E-2</v>
      </c>
      <c r="Z92" s="10">
        <f t="shared" ca="1" si="127"/>
        <v>3.6232037524030217E-2</v>
      </c>
      <c r="AA92" s="10">
        <f t="shared" ca="1" si="128"/>
        <v>2.3146309120779498E-2</v>
      </c>
      <c r="AB92" s="10">
        <f t="shared" ca="1" si="129"/>
        <v>4.2160106216961112E-2</v>
      </c>
      <c r="AC92" s="10">
        <f t="shared" ca="1" si="130"/>
        <v>2.4717815093076686E-2</v>
      </c>
      <c r="AD92" s="10">
        <f t="shared" ca="1" si="131"/>
        <v>2.9424098926517359E-2</v>
      </c>
      <c r="AE92" s="10">
        <f t="shared" ca="1" si="132"/>
        <v>4.7961532414704224E-2</v>
      </c>
      <c r="AF92" s="10">
        <f t="shared" ca="1" si="133"/>
        <v>1.0183448380019002E-2</v>
      </c>
      <c r="AG92" s="10">
        <f t="shared" ca="1" si="134"/>
        <v>1.5639615994548071E-2</v>
      </c>
      <c r="AH92" s="10">
        <f t="shared" ca="1" si="135"/>
        <v>9.4910302349902123E-3</v>
      </c>
      <c r="AI92" s="10">
        <f t="shared" ca="1" si="136"/>
        <v>5.1558482601014158E-2</v>
      </c>
      <c r="AJ92" s="10">
        <f t="shared" ca="1" si="137"/>
        <v>2.1963081259058596E-2</v>
      </c>
      <c r="AK92" s="10">
        <f t="shared" ca="1" si="138"/>
        <v>3.3373584481468772E-2</v>
      </c>
      <c r="AL92" s="10">
        <f t="shared" ca="1" si="139"/>
        <v>3.2842175200322898E-2</v>
      </c>
      <c r="AM92" s="10">
        <f t="shared" ca="1" si="140"/>
        <v>6.4666016660921879E-2</v>
      </c>
      <c r="AN92" s="10">
        <f t="shared" ca="1" si="141"/>
        <v>3.3274439488292132E-2</v>
      </c>
      <c r="AO92" s="10">
        <f t="shared" ca="1" si="142"/>
        <v>4.4933916753686571E-3</v>
      </c>
      <c r="AP92" s="10">
        <f t="shared" ca="1" si="143"/>
        <v>4.4001562976312678E-2</v>
      </c>
      <c r="AQ92" s="10">
        <f t="shared" ca="1" si="144"/>
        <v>3.6730684996122788E-2</v>
      </c>
      <c r="AR92" s="10">
        <f t="shared" ca="1" si="145"/>
        <v>3.4246862742110591E-2</v>
      </c>
      <c r="AS92" s="10">
        <f t="shared" ca="1" si="146"/>
        <v>4.960939572987422E-4</v>
      </c>
      <c r="AT92" s="10">
        <f t="shared" ca="1" si="147"/>
        <v>3.5163481577532622E-2</v>
      </c>
      <c r="AU92" s="10">
        <f t="shared" ca="1" si="148"/>
        <v>1.9651696253069777E-2</v>
      </c>
      <c r="AV92" s="10">
        <f t="shared" ca="1" si="149"/>
        <v>2.3697954920862522E-2</v>
      </c>
      <c r="AW92" s="10">
        <f t="shared" ca="1" si="150"/>
        <v>2.8130608062301068E-2</v>
      </c>
      <c r="AX92" s="10">
        <f t="shared" ca="1" si="151"/>
        <v>4.8773955279181089E-2</v>
      </c>
      <c r="AY92" s="10">
        <f t="shared" ca="1" si="152"/>
        <v>2.4460479620898899E-2</v>
      </c>
      <c r="AZ92" s="10">
        <f t="shared" ca="1" si="153"/>
        <v>2.7637014495741255E-2</v>
      </c>
      <c r="BA92" s="10">
        <f t="shared" ca="1" si="154"/>
        <v>2.2154912769892229E-2</v>
      </c>
      <c r="BB92" s="10">
        <f t="shared" ca="1" si="155"/>
        <v>3.9981111060852274E-2</v>
      </c>
      <c r="BC92" s="10">
        <f t="shared" ca="1" si="156"/>
        <v>-7.7367988653694389E-4</v>
      </c>
      <c r="BD92" s="10">
        <f t="shared" ca="1" si="157"/>
        <v>2.9151859446306459E-2</v>
      </c>
      <c r="BE92" s="10">
        <f t="shared" ca="1" si="158"/>
        <v>4.1833240403835154E-2</v>
      </c>
      <c r="BF92" s="10">
        <f t="shared" ca="1" si="159"/>
        <v>1.3829271398281624E-2</v>
      </c>
      <c r="BG92" s="10">
        <f t="shared" ca="1" si="160"/>
        <v>2.9325427047502114E-2</v>
      </c>
      <c r="BH92" s="10">
        <f t="shared" ca="1" si="161"/>
        <v>-1.058521601776832E-2</v>
      </c>
      <c r="BI92" s="10">
        <f t="shared" ca="1" si="162"/>
        <v>9.0448792324690393E-3</v>
      </c>
      <c r="BJ92" s="10">
        <f t="shared" ca="1" si="163"/>
        <v>3.7709897020746203E-2</v>
      </c>
      <c r="BK92" s="10">
        <f t="shared" ca="1" si="164"/>
        <v>3.0505151833202699E-2</v>
      </c>
      <c r="BL92" s="10">
        <f t="shared" ca="1" si="165"/>
        <v>3.4581733729894273E-2</v>
      </c>
      <c r="BM92" s="10">
        <f t="shared" ca="1" si="166"/>
        <v>1.1742335244522546E-2</v>
      </c>
      <c r="BN92" s="10">
        <f t="shared" ca="1" si="167"/>
        <v>5.7894789671666065E-2</v>
      </c>
      <c r="BO92" s="10">
        <f t="shared" ca="1" si="168"/>
        <v>9.6419863472798888E-3</v>
      </c>
      <c r="BP92" s="10">
        <f t="shared" ca="1" si="169"/>
        <v>3.0082399887960399E-2</v>
      </c>
      <c r="BQ92" s="10">
        <f t="shared" ca="1" si="170"/>
        <v>3.6215605098709379E-2</v>
      </c>
      <c r="BR92" s="10">
        <f t="shared" ca="1" si="171"/>
        <v>2.0418084223069862E-3</v>
      </c>
      <c r="BS92" s="10">
        <f t="shared" ca="1" si="172"/>
        <v>3.4443972866261025E-2</v>
      </c>
      <c r="BT92" s="10">
        <f t="shared" ca="1" si="173"/>
        <v>3.1875617536097689E-2</v>
      </c>
      <c r="BU92" s="10">
        <f t="shared" ca="1" si="110"/>
        <v>1.5055063396086161E-2</v>
      </c>
      <c r="BV92" s="10">
        <f t="shared" ca="1" si="174"/>
        <v>2.8716265811223208E-2</v>
      </c>
      <c r="BW92" s="10">
        <f t="shared" ca="1" si="175"/>
        <v>3.3196765266408142E-2</v>
      </c>
      <c r="BX92" s="10">
        <f t="shared" ca="1" si="176"/>
        <v>3.1113574553534324E-2</v>
      </c>
      <c r="BY92" s="10">
        <f t="shared" ca="1" si="177"/>
        <v>1.8476772850509263E-3</v>
      </c>
      <c r="BZ92" s="10">
        <f t="shared" ca="1" si="178"/>
        <v>4.7947255813763079E-2</v>
      </c>
      <c r="CA92" s="10">
        <f t="shared" ca="1" si="179"/>
        <v>4.6297681433317521E-2</v>
      </c>
      <c r="CB92" s="10">
        <f t="shared" ca="1" si="180"/>
        <v>2.4902810371444224E-2</v>
      </c>
      <c r="CC92" s="10">
        <f t="shared" ca="1" si="181"/>
        <v>2.0625842126892613E-2</v>
      </c>
      <c r="CD92" s="10">
        <f t="shared" ca="1" si="182"/>
        <v>1.7087972832229372E-2</v>
      </c>
      <c r="CE92" s="10">
        <f t="shared" ca="1" si="183"/>
        <v>2.8906397146830812E-2</v>
      </c>
      <c r="CF92" s="10">
        <f t="shared" ca="1" si="184"/>
        <v>1.951385200944491E-3</v>
      </c>
      <c r="CG92" s="10">
        <f t="shared" ca="1" si="185"/>
        <v>1.6748002610013305E-2</v>
      </c>
      <c r="CH92" s="10">
        <f t="shared" ca="1" si="186"/>
        <v>2.2790463175616255E-2</v>
      </c>
      <c r="CI92" s="10">
        <f t="shared" ca="1" si="187"/>
        <v>6.0605785151382437E-2</v>
      </c>
      <c r="CJ92" s="10">
        <f t="shared" ca="1" si="188"/>
        <v>3.5932106687149447E-2</v>
      </c>
      <c r="CK92" s="10">
        <f t="shared" ca="1" si="189"/>
        <v>1.8467274556511731E-2</v>
      </c>
      <c r="CL92" s="10">
        <f t="shared" ca="1" si="190"/>
        <v>2.2019428853654051E-2</v>
      </c>
      <c r="CM92" s="10">
        <f t="shared" ca="1" si="191"/>
        <v>3.0510919987748387E-2</v>
      </c>
      <c r="CN92" s="10">
        <f t="shared" ca="1" si="192"/>
        <v>4.2019495396866322E-3</v>
      </c>
      <c r="CO92" s="10">
        <f t="shared" ca="1" si="193"/>
        <v>3.9518776199416961E-2</v>
      </c>
      <c r="CP92" s="10">
        <f t="shared" ca="1" si="194"/>
        <v>2.536884144513446E-2</v>
      </c>
      <c r="CQ92" s="10">
        <f t="shared" ca="1" si="195"/>
        <v>5.628540722880717E-2</v>
      </c>
      <c r="CR92" s="10">
        <f t="shared" ca="1" si="196"/>
        <v>3.0997714392183077E-2</v>
      </c>
      <c r="CS92" s="10">
        <f t="shared" ca="1" si="197"/>
        <v>3.3499752262527618E-2</v>
      </c>
      <c r="CT92" s="10">
        <f t="shared" ca="1" si="198"/>
        <v>-5.4977269201438343E-4</v>
      </c>
      <c r="CU92" s="10">
        <f t="shared" ca="1" si="199"/>
        <v>3.7493697410239259E-2</v>
      </c>
      <c r="CV92" s="10">
        <f t="shared" ca="1" si="200"/>
        <v>3.1098992983598577E-2</v>
      </c>
      <c r="CW92" s="10">
        <f t="shared" ca="1" si="201"/>
        <v>3.8340143693834934E-2</v>
      </c>
      <c r="CX92" s="10">
        <f t="shared" ca="1" si="202"/>
        <v>3.3285980037995072E-2</v>
      </c>
      <c r="CY92" s="10">
        <f t="shared" ca="1" si="203"/>
        <v>1.7760136291507807E-2</v>
      </c>
      <c r="CZ92" s="10">
        <f t="shared" ca="1" si="204"/>
        <v>-1.0517045394717258E-2</v>
      </c>
      <c r="DA92" s="10">
        <f t="shared" ca="1" si="205"/>
        <v>4.9629577807528955E-2</v>
      </c>
      <c r="DB92" s="10">
        <f t="shared" ca="1" si="206"/>
        <v>2.658742353612658E-2</v>
      </c>
      <c r="DC92" s="10">
        <f t="shared" ca="1" si="207"/>
        <v>3.1030289426169783E-2</v>
      </c>
      <c r="DD92" s="10">
        <f t="shared" ca="1" si="208"/>
        <v>1.2040697504692516E-2</v>
      </c>
    </row>
    <row r="93" spans="1:108">
      <c r="A93" s="9">
        <f ca="1">AVERAGE(I93:XFD93)</f>
        <v>2.634491835841983E-2</v>
      </c>
      <c r="B93" s="9">
        <f>$K$2+($H$2-$K$2)*EXP(-$J$2*G93)</f>
        <v>2.6481445678593028E-2</v>
      </c>
      <c r="C93" s="9"/>
      <c r="D93" s="9">
        <f ca="1">VAR(I93:XFD93)</f>
        <v>2.280022898903958E-4</v>
      </c>
      <c r="E93" s="9">
        <f t="shared" si="108"/>
        <v>2.3624419498589815E-4</v>
      </c>
      <c r="G93" s="10">
        <f t="shared" si="107"/>
        <v>7.2499999999999911</v>
      </c>
      <c r="I93" s="10">
        <f t="shared" ca="1" si="109"/>
        <v>1.8832775751355127E-2</v>
      </c>
      <c r="J93" s="10">
        <f t="shared" ca="1" si="111"/>
        <v>9.855563601051099E-3</v>
      </c>
      <c r="K93" s="10">
        <f t="shared" ca="1" si="112"/>
        <v>2.8180785008093564E-2</v>
      </c>
      <c r="L93" s="10">
        <f t="shared" ca="1" si="113"/>
        <v>1.6361912814532073E-2</v>
      </c>
      <c r="M93" s="10">
        <f t="shared" ca="1" si="114"/>
        <v>2.4747235758964495E-2</v>
      </c>
      <c r="N93" s="10">
        <f t="shared" ca="1" si="115"/>
        <v>2.7070685686802331E-3</v>
      </c>
      <c r="O93" s="10">
        <f t="shared" ca="1" si="116"/>
        <v>4.5126984382707166E-2</v>
      </c>
      <c r="P93" s="10">
        <f t="shared" ca="1" si="117"/>
        <v>5.7645876789026032E-3</v>
      </c>
      <c r="Q93" s="10">
        <f t="shared" ca="1" si="118"/>
        <v>1.8062120418614876E-2</v>
      </c>
      <c r="R93" s="10">
        <f t="shared" ca="1" si="119"/>
        <v>1.8113078775192297E-2</v>
      </c>
      <c r="S93" s="10">
        <f t="shared" ca="1" si="120"/>
        <v>5.1291711964117692E-2</v>
      </c>
      <c r="T93" s="10">
        <f t="shared" ca="1" si="121"/>
        <v>1.2546896093657996E-2</v>
      </c>
      <c r="U93" s="10">
        <f t="shared" ca="1" si="122"/>
        <v>2.5629676951311266E-2</v>
      </c>
      <c r="V93" s="10">
        <f t="shared" ca="1" si="123"/>
        <v>1.5885914937594361E-2</v>
      </c>
      <c r="W93" s="10">
        <f t="shared" ca="1" si="124"/>
        <v>4.3630937045855862E-2</v>
      </c>
      <c r="X93" s="10">
        <f t="shared" ca="1" si="125"/>
        <v>3.3672378365917979E-2</v>
      </c>
      <c r="Y93" s="10">
        <f t="shared" ca="1" si="126"/>
        <v>1.6431702085293497E-2</v>
      </c>
      <c r="Z93" s="10">
        <f t="shared" ca="1" si="127"/>
        <v>3.708750506652285E-2</v>
      </c>
      <c r="AA93" s="10">
        <f t="shared" ca="1" si="128"/>
        <v>1.9961473951873258E-2</v>
      </c>
      <c r="AB93" s="10">
        <f t="shared" ca="1" si="129"/>
        <v>4.3744576838242913E-2</v>
      </c>
      <c r="AC93" s="10">
        <f t="shared" ca="1" si="130"/>
        <v>2.3418442934839179E-2</v>
      </c>
      <c r="AD93" s="10">
        <f t="shared" ca="1" si="131"/>
        <v>2.6482717279742378E-2</v>
      </c>
      <c r="AE93" s="10">
        <f t="shared" ca="1" si="132"/>
        <v>4.4877728302659022E-2</v>
      </c>
      <c r="AF93" s="10">
        <f t="shared" ca="1" si="133"/>
        <v>1.2115774186938362E-2</v>
      </c>
      <c r="AG93" s="10">
        <f t="shared" ca="1" si="134"/>
        <v>1.4824249713877857E-2</v>
      </c>
      <c r="AH93" s="10">
        <f t="shared" ca="1" si="135"/>
        <v>8.7495479244569935E-3</v>
      </c>
      <c r="AI93" s="10">
        <f t="shared" ca="1" si="136"/>
        <v>4.7777844075519771E-2</v>
      </c>
      <c r="AJ93" s="10">
        <f t="shared" ca="1" si="137"/>
        <v>1.7724420676242556E-2</v>
      </c>
      <c r="AK93" s="10">
        <f t="shared" ca="1" si="138"/>
        <v>3.4854743634206348E-2</v>
      </c>
      <c r="AL93" s="10">
        <f t="shared" ca="1" si="139"/>
        <v>3.2571702753108583E-2</v>
      </c>
      <c r="AM93" s="10">
        <f t="shared" ca="1" si="140"/>
        <v>6.2199359993410565E-2</v>
      </c>
      <c r="AN93" s="10">
        <f t="shared" ca="1" si="141"/>
        <v>3.2645030323107393E-2</v>
      </c>
      <c r="AO93" s="10">
        <f t="shared" ca="1" si="142"/>
        <v>8.2438623353568979E-3</v>
      </c>
      <c r="AP93" s="10">
        <f t="shared" ca="1" si="143"/>
        <v>4.5183091364296123E-2</v>
      </c>
      <c r="AQ93" s="10">
        <f t="shared" ca="1" si="144"/>
        <v>3.5623737977364955E-2</v>
      </c>
      <c r="AR93" s="10">
        <f t="shared" ca="1" si="145"/>
        <v>3.7037192825539106E-2</v>
      </c>
      <c r="AS93" s="10">
        <f t="shared" ca="1" si="146"/>
        <v>-3.0330179217011068E-3</v>
      </c>
      <c r="AT93" s="10">
        <f t="shared" ca="1" si="147"/>
        <v>3.818279808705248E-2</v>
      </c>
      <c r="AU93" s="10">
        <f t="shared" ca="1" si="148"/>
        <v>2.0589982394431269E-2</v>
      </c>
      <c r="AV93" s="10">
        <f t="shared" ca="1" si="149"/>
        <v>2.5808873152510872E-2</v>
      </c>
      <c r="AW93" s="10">
        <f t="shared" ca="1" si="150"/>
        <v>3.1712854226530904E-2</v>
      </c>
      <c r="AX93" s="10">
        <f t="shared" ca="1" si="151"/>
        <v>4.8962082861054801E-2</v>
      </c>
      <c r="AY93" s="10">
        <f t="shared" ca="1" si="152"/>
        <v>2.9414877554890667E-2</v>
      </c>
      <c r="AZ93" s="10">
        <f t="shared" ca="1" si="153"/>
        <v>2.3806626380029228E-2</v>
      </c>
      <c r="BA93" s="10">
        <f t="shared" ca="1" si="154"/>
        <v>2.1447419852340933E-2</v>
      </c>
      <c r="BB93" s="10">
        <f t="shared" ca="1" si="155"/>
        <v>3.9817203912396272E-2</v>
      </c>
      <c r="BC93" s="10">
        <f t="shared" ca="1" si="156"/>
        <v>-9.7550403319804271E-5</v>
      </c>
      <c r="BD93" s="10">
        <f t="shared" ca="1" si="157"/>
        <v>2.7164268275876924E-2</v>
      </c>
      <c r="BE93" s="10">
        <f t="shared" ca="1" si="158"/>
        <v>3.8471705379023821E-2</v>
      </c>
      <c r="BF93" s="10">
        <f t="shared" ca="1" si="159"/>
        <v>1.1896736534189007E-2</v>
      </c>
      <c r="BG93" s="10">
        <f t="shared" ca="1" si="160"/>
        <v>2.8872870487422091E-2</v>
      </c>
      <c r="BH93" s="10">
        <f t="shared" ca="1" si="161"/>
        <v>-7.7275147717246881E-3</v>
      </c>
      <c r="BI93" s="10">
        <f t="shared" ca="1" si="162"/>
        <v>1.3586670541371672E-2</v>
      </c>
      <c r="BJ93" s="10">
        <f t="shared" ca="1" si="163"/>
        <v>3.7143286055553837E-2</v>
      </c>
      <c r="BK93" s="10">
        <f t="shared" ca="1" si="164"/>
        <v>3.2162800968408289E-2</v>
      </c>
      <c r="BL93" s="10">
        <f t="shared" ca="1" si="165"/>
        <v>3.5853364367339983E-2</v>
      </c>
      <c r="BM93" s="10">
        <f t="shared" ca="1" si="166"/>
        <v>1.1215105882569954E-2</v>
      </c>
      <c r="BN93" s="10">
        <f t="shared" ca="1" si="167"/>
        <v>5.3970200551850353E-2</v>
      </c>
      <c r="BO93" s="10">
        <f t="shared" ca="1" si="168"/>
        <v>1.0484388927114133E-2</v>
      </c>
      <c r="BP93" s="10">
        <f t="shared" ca="1" si="169"/>
        <v>3.1427613014191155E-2</v>
      </c>
      <c r="BQ93" s="10">
        <f t="shared" ca="1" si="170"/>
        <v>3.2784901473826865E-2</v>
      </c>
      <c r="BR93" s="10">
        <f t="shared" ca="1" si="171"/>
        <v>5.5290393700661439E-3</v>
      </c>
      <c r="BS93" s="10">
        <f t="shared" ca="1" si="172"/>
        <v>3.8513048829959561E-2</v>
      </c>
      <c r="BT93" s="10">
        <f t="shared" ca="1" si="173"/>
        <v>3.3276945856930765E-2</v>
      </c>
      <c r="BU93" s="10">
        <f t="shared" ca="1" si="110"/>
        <v>1.8291438029443663E-2</v>
      </c>
      <c r="BV93" s="10">
        <f t="shared" ca="1" si="174"/>
        <v>2.9512739875089799E-2</v>
      </c>
      <c r="BW93" s="10">
        <f t="shared" ca="1" si="175"/>
        <v>3.3958653504771272E-2</v>
      </c>
      <c r="BX93" s="10">
        <f t="shared" ca="1" si="176"/>
        <v>2.9740769016182108E-2</v>
      </c>
      <c r="BY93" s="10">
        <f t="shared" ca="1" si="177"/>
        <v>3.8206676194584665E-3</v>
      </c>
      <c r="BZ93" s="10">
        <f t="shared" ca="1" si="178"/>
        <v>4.7037316597351546E-2</v>
      </c>
      <c r="CA93" s="10">
        <f t="shared" ca="1" si="179"/>
        <v>4.2382129786342766E-2</v>
      </c>
      <c r="CB93" s="10">
        <f t="shared" ca="1" si="180"/>
        <v>2.0785073534621567E-2</v>
      </c>
      <c r="CC93" s="10">
        <f t="shared" ca="1" si="181"/>
        <v>1.5778094859535664E-2</v>
      </c>
      <c r="CD93" s="10">
        <f t="shared" ca="1" si="182"/>
        <v>2.1701825310255371E-2</v>
      </c>
      <c r="CE93" s="10">
        <f t="shared" ca="1" si="183"/>
        <v>2.9549536425832124E-2</v>
      </c>
      <c r="CF93" s="10">
        <f t="shared" ca="1" si="184"/>
        <v>1.5290421991983726E-4</v>
      </c>
      <c r="CG93" s="10">
        <f t="shared" ca="1" si="185"/>
        <v>1.7294510021386138E-2</v>
      </c>
      <c r="CH93" s="10">
        <f t="shared" ca="1" si="186"/>
        <v>2.0598087546331443E-2</v>
      </c>
      <c r="CI93" s="10">
        <f t="shared" ca="1" si="187"/>
        <v>6.2063054686043763E-2</v>
      </c>
      <c r="CJ93" s="10">
        <f t="shared" ca="1" si="188"/>
        <v>3.7477470677480397E-2</v>
      </c>
      <c r="CK93" s="10">
        <f t="shared" ca="1" si="189"/>
        <v>1.88004340335312E-2</v>
      </c>
      <c r="CL93" s="10">
        <f t="shared" ca="1" si="190"/>
        <v>2.5512105726749317E-2</v>
      </c>
      <c r="CM93" s="10">
        <f t="shared" ca="1" si="191"/>
        <v>3.2318855940691782E-2</v>
      </c>
      <c r="CN93" s="10">
        <f t="shared" ca="1" si="192"/>
        <v>5.6989745798119752E-3</v>
      </c>
      <c r="CO93" s="10">
        <f t="shared" ca="1" si="193"/>
        <v>3.8177566979677752E-2</v>
      </c>
      <c r="CP93" s="10">
        <f t="shared" ca="1" si="194"/>
        <v>2.6098265541868983E-2</v>
      </c>
      <c r="CQ93" s="10">
        <f t="shared" ca="1" si="195"/>
        <v>5.6982192574158222E-2</v>
      </c>
      <c r="CR93" s="10">
        <f t="shared" ca="1" si="196"/>
        <v>2.5503158687335485E-2</v>
      </c>
      <c r="CS93" s="10">
        <f t="shared" ca="1" si="197"/>
        <v>3.3402963081285847E-2</v>
      </c>
      <c r="CT93" s="10">
        <f t="shared" ca="1" si="198"/>
        <v>-3.4465037223256117E-3</v>
      </c>
      <c r="CU93" s="10">
        <f t="shared" ca="1" si="199"/>
        <v>3.4340299177537538E-2</v>
      </c>
      <c r="CV93" s="10">
        <f t="shared" ca="1" si="200"/>
        <v>3.2461423820941623E-2</v>
      </c>
      <c r="CW93" s="10">
        <f t="shared" ca="1" si="201"/>
        <v>3.5694487547944853E-2</v>
      </c>
      <c r="CX93" s="10">
        <f t="shared" ca="1" si="202"/>
        <v>3.3347060445195732E-2</v>
      </c>
      <c r="CY93" s="10">
        <f t="shared" ca="1" si="203"/>
        <v>2.1721237507350527E-2</v>
      </c>
      <c r="CZ93" s="10">
        <f t="shared" ca="1" si="204"/>
        <v>-1.3091909682460365E-2</v>
      </c>
      <c r="DA93" s="10">
        <f t="shared" ca="1" si="205"/>
        <v>4.4187679530901934E-2</v>
      </c>
      <c r="DB93" s="10">
        <f t="shared" ca="1" si="206"/>
        <v>2.8171901825486893E-2</v>
      </c>
      <c r="DC93" s="10">
        <f t="shared" ca="1" si="207"/>
        <v>3.2811107319510563E-2</v>
      </c>
      <c r="DD93" s="10">
        <f t="shared" ca="1" si="208"/>
        <v>1.2454349017408923E-2</v>
      </c>
    </row>
    <row r="94" spans="1:108">
      <c r="A94" s="9">
        <f ca="1">AVERAGE(I94:XFD94)</f>
        <v>2.637906521829287E-2</v>
      </c>
      <c r="B94" s="9">
        <f>$K$2+($H$2-$K$2)*EXP(-$J$2*G94)</f>
        <v>2.6539602266175549E-2</v>
      </c>
      <c r="C94" s="9"/>
      <c r="D94" s="9">
        <f ca="1">VAR(I94:XFD94)</f>
        <v>2.2973061348281206E-4</v>
      </c>
      <c r="E94" s="9">
        <f t="shared" si="108"/>
        <v>2.3669516391526958E-4</v>
      </c>
      <c r="G94" s="10">
        <f t="shared" si="107"/>
        <v>7.3333333333333242</v>
      </c>
      <c r="I94" s="10">
        <f t="shared" ca="1" si="109"/>
        <v>1.8802056818195027E-2</v>
      </c>
      <c r="J94" s="10">
        <f t="shared" ca="1" si="111"/>
        <v>1.5924385503612158E-2</v>
      </c>
      <c r="K94" s="10">
        <f t="shared" ca="1" si="112"/>
        <v>2.5348208355542464E-2</v>
      </c>
      <c r="L94" s="10">
        <f t="shared" ca="1" si="113"/>
        <v>1.6236957729156044E-2</v>
      </c>
      <c r="M94" s="10">
        <f t="shared" ca="1" si="114"/>
        <v>2.1105671300739631E-2</v>
      </c>
      <c r="N94" s="10">
        <f t="shared" ca="1" si="115"/>
        <v>-5.3076693790174729E-3</v>
      </c>
      <c r="O94" s="10">
        <f t="shared" ca="1" si="116"/>
        <v>4.9651759535554993E-2</v>
      </c>
      <c r="P94" s="10">
        <f t="shared" ca="1" si="117"/>
        <v>8.649333835314011E-3</v>
      </c>
      <c r="Q94" s="10">
        <f t="shared" ca="1" si="118"/>
        <v>1.7611543470078466E-2</v>
      </c>
      <c r="R94" s="10">
        <f t="shared" ca="1" si="119"/>
        <v>1.8801056714352931E-2</v>
      </c>
      <c r="S94" s="10">
        <f t="shared" ca="1" si="120"/>
        <v>4.7754165660659147E-2</v>
      </c>
      <c r="T94" s="10">
        <f t="shared" ca="1" si="121"/>
        <v>1.3844677287071313E-2</v>
      </c>
      <c r="U94" s="10">
        <f t="shared" ca="1" si="122"/>
        <v>2.1082759174245173E-2</v>
      </c>
      <c r="V94" s="10">
        <f t="shared" ca="1" si="123"/>
        <v>1.3955699767504652E-2</v>
      </c>
      <c r="W94" s="10">
        <f t="shared" ca="1" si="124"/>
        <v>4.1744237370653824E-2</v>
      </c>
      <c r="X94" s="10">
        <f t="shared" ca="1" si="125"/>
        <v>3.0739126548175389E-2</v>
      </c>
      <c r="Y94" s="10">
        <f t="shared" ca="1" si="126"/>
        <v>1.7452197848158636E-2</v>
      </c>
      <c r="Z94" s="10">
        <f t="shared" ca="1" si="127"/>
        <v>3.6973381752521843E-2</v>
      </c>
      <c r="AA94" s="10">
        <f t="shared" ca="1" si="128"/>
        <v>2.2533001373195461E-2</v>
      </c>
      <c r="AB94" s="10">
        <f t="shared" ca="1" si="129"/>
        <v>4.1590559346567295E-2</v>
      </c>
      <c r="AC94" s="10">
        <f t="shared" ca="1" si="130"/>
        <v>1.9774894903871142E-2</v>
      </c>
      <c r="AD94" s="10">
        <f t="shared" ca="1" si="131"/>
        <v>2.5239434983416392E-2</v>
      </c>
      <c r="AE94" s="10">
        <f t="shared" ca="1" si="132"/>
        <v>4.8350956697872774E-2</v>
      </c>
      <c r="AF94" s="10">
        <f t="shared" ca="1" si="133"/>
        <v>1.3437087866592107E-2</v>
      </c>
      <c r="AG94" s="10">
        <f t="shared" ca="1" si="134"/>
        <v>1.7929851963064004E-2</v>
      </c>
      <c r="AH94" s="10">
        <f t="shared" ca="1" si="135"/>
        <v>8.6772853470937755E-3</v>
      </c>
      <c r="AI94" s="10">
        <f t="shared" ca="1" si="136"/>
        <v>4.3857110303913531E-2</v>
      </c>
      <c r="AJ94" s="10">
        <f t="shared" ca="1" si="137"/>
        <v>2.1200777313335951E-2</v>
      </c>
      <c r="AK94" s="10">
        <f t="shared" ca="1" si="138"/>
        <v>3.5183122084997784E-2</v>
      </c>
      <c r="AL94" s="10">
        <f t="shared" ca="1" si="139"/>
        <v>2.9350107048259817E-2</v>
      </c>
      <c r="AM94" s="10">
        <f t="shared" ca="1" si="140"/>
        <v>5.9313908751785382E-2</v>
      </c>
      <c r="AN94" s="10">
        <f t="shared" ca="1" si="141"/>
        <v>3.3696923703812158E-2</v>
      </c>
      <c r="AO94" s="10">
        <f t="shared" ca="1" si="142"/>
        <v>1.014152352821681E-2</v>
      </c>
      <c r="AP94" s="10">
        <f t="shared" ca="1" si="143"/>
        <v>5.0881340623183738E-2</v>
      </c>
      <c r="AQ94" s="10">
        <f t="shared" ca="1" si="144"/>
        <v>3.4396285579552321E-2</v>
      </c>
      <c r="AR94" s="10">
        <f t="shared" ca="1" si="145"/>
        <v>2.8042914673181152E-2</v>
      </c>
      <c r="AS94" s="10">
        <f t="shared" ca="1" si="146"/>
        <v>-3.7306236728557969E-3</v>
      </c>
      <c r="AT94" s="10">
        <f t="shared" ca="1" si="147"/>
        <v>4.0742068580648029E-2</v>
      </c>
      <c r="AU94" s="10">
        <f t="shared" ca="1" si="148"/>
        <v>2.2570408250800009E-2</v>
      </c>
      <c r="AV94" s="10">
        <f t="shared" ca="1" si="149"/>
        <v>3.0007893167502065E-2</v>
      </c>
      <c r="AW94" s="10">
        <f t="shared" ca="1" si="150"/>
        <v>3.6762730521004053E-2</v>
      </c>
      <c r="AX94" s="10">
        <f t="shared" ca="1" si="151"/>
        <v>4.4298421122561119E-2</v>
      </c>
      <c r="AY94" s="10">
        <f t="shared" ca="1" si="152"/>
        <v>3.3203562434996864E-2</v>
      </c>
      <c r="AZ94" s="10">
        <f t="shared" ca="1" si="153"/>
        <v>2.0985243941978135E-2</v>
      </c>
      <c r="BA94" s="10">
        <f t="shared" ca="1" si="154"/>
        <v>2.2477562123613837E-2</v>
      </c>
      <c r="BB94" s="10">
        <f t="shared" ca="1" si="155"/>
        <v>4.2054023511878237E-2</v>
      </c>
      <c r="BC94" s="10">
        <f t="shared" ca="1" si="156"/>
        <v>-3.5229622626590813E-4</v>
      </c>
      <c r="BD94" s="10">
        <f t="shared" ca="1" si="157"/>
        <v>3.2909613502349014E-2</v>
      </c>
      <c r="BE94" s="10">
        <f t="shared" ca="1" si="158"/>
        <v>3.7625704175203174E-2</v>
      </c>
      <c r="BF94" s="10">
        <f t="shared" ca="1" si="159"/>
        <v>1.1735279699611698E-2</v>
      </c>
      <c r="BG94" s="10">
        <f t="shared" ca="1" si="160"/>
        <v>2.5360108415054976E-2</v>
      </c>
      <c r="BH94" s="10">
        <f t="shared" ca="1" si="161"/>
        <v>-9.5868613934016883E-3</v>
      </c>
      <c r="BI94" s="10">
        <f t="shared" ca="1" si="162"/>
        <v>1.3435831371281055E-2</v>
      </c>
      <c r="BJ94" s="10">
        <f t="shared" ca="1" si="163"/>
        <v>3.8699961672382877E-2</v>
      </c>
      <c r="BK94" s="10">
        <f t="shared" ca="1" si="164"/>
        <v>2.9630275188631514E-2</v>
      </c>
      <c r="BL94" s="10">
        <f t="shared" ca="1" si="165"/>
        <v>3.7362666561900924E-2</v>
      </c>
      <c r="BM94" s="10">
        <f t="shared" ca="1" si="166"/>
        <v>9.0308495085356724E-3</v>
      </c>
      <c r="BN94" s="10">
        <f t="shared" ca="1" si="167"/>
        <v>5.3066089073848889E-2</v>
      </c>
      <c r="BO94" s="10">
        <f t="shared" ca="1" si="168"/>
        <v>1.2406808937171478E-2</v>
      </c>
      <c r="BP94" s="10">
        <f t="shared" ca="1" si="169"/>
        <v>3.1915225259514214E-2</v>
      </c>
      <c r="BQ94" s="10">
        <f t="shared" ca="1" si="170"/>
        <v>3.6881052440942502E-2</v>
      </c>
      <c r="BR94" s="10">
        <f t="shared" ca="1" si="171"/>
        <v>7.7407360216496125E-3</v>
      </c>
      <c r="BS94" s="10">
        <f t="shared" ca="1" si="172"/>
        <v>3.4142293548497363E-2</v>
      </c>
      <c r="BT94" s="10">
        <f t="shared" ca="1" si="173"/>
        <v>3.3931857946331696E-2</v>
      </c>
      <c r="BU94" s="10">
        <f t="shared" ca="1" si="110"/>
        <v>2.3465144037950428E-2</v>
      </c>
      <c r="BV94" s="10">
        <f t="shared" ca="1" si="174"/>
        <v>2.6515814506275485E-2</v>
      </c>
      <c r="BW94" s="10">
        <f t="shared" ca="1" si="175"/>
        <v>3.5430763248297463E-2</v>
      </c>
      <c r="BX94" s="10">
        <f t="shared" ca="1" si="176"/>
        <v>3.3081813763302478E-2</v>
      </c>
      <c r="BY94" s="10">
        <f t="shared" ca="1" si="177"/>
        <v>5.0937441951692331E-3</v>
      </c>
      <c r="BZ94" s="10">
        <f t="shared" ca="1" si="178"/>
        <v>4.5884824753361787E-2</v>
      </c>
      <c r="CA94" s="10">
        <f t="shared" ca="1" si="179"/>
        <v>4.197326004686093E-2</v>
      </c>
      <c r="CB94" s="10">
        <f t="shared" ca="1" si="180"/>
        <v>2.0027454621590304E-2</v>
      </c>
      <c r="CC94" s="10">
        <f t="shared" ca="1" si="181"/>
        <v>1.5413690585015318E-2</v>
      </c>
      <c r="CD94" s="10">
        <f t="shared" ca="1" si="182"/>
        <v>2.1832216470813195E-2</v>
      </c>
      <c r="CE94" s="10">
        <f t="shared" ca="1" si="183"/>
        <v>2.8035221120228396E-2</v>
      </c>
      <c r="CF94" s="10">
        <f t="shared" ca="1" si="184"/>
        <v>4.0300331413310731E-4</v>
      </c>
      <c r="CG94" s="10">
        <f t="shared" ca="1" si="185"/>
        <v>1.6694486439634379E-2</v>
      </c>
      <c r="CH94" s="10">
        <f t="shared" ca="1" si="186"/>
        <v>2.064489786004511E-2</v>
      </c>
      <c r="CI94" s="10">
        <f t="shared" ca="1" si="187"/>
        <v>6.3323616931645094E-2</v>
      </c>
      <c r="CJ94" s="10">
        <f t="shared" ca="1" si="188"/>
        <v>3.6705937587822722E-2</v>
      </c>
      <c r="CK94" s="10">
        <f t="shared" ca="1" si="189"/>
        <v>1.8590855824711129E-2</v>
      </c>
      <c r="CL94" s="10">
        <f t="shared" ca="1" si="190"/>
        <v>2.3464382311689159E-2</v>
      </c>
      <c r="CM94" s="10">
        <f t="shared" ca="1" si="191"/>
        <v>3.3707013262768683E-2</v>
      </c>
      <c r="CN94" s="10">
        <f t="shared" ca="1" si="192"/>
        <v>4.2917220645465552E-3</v>
      </c>
      <c r="CO94" s="10">
        <f t="shared" ca="1" si="193"/>
        <v>3.8734191123703458E-2</v>
      </c>
      <c r="CP94" s="10">
        <f t="shared" ca="1" si="194"/>
        <v>3.0644751577572866E-2</v>
      </c>
      <c r="CQ94" s="10">
        <f t="shared" ca="1" si="195"/>
        <v>5.7503106935200637E-2</v>
      </c>
      <c r="CR94" s="10">
        <f t="shared" ca="1" si="196"/>
        <v>2.4628571616924735E-2</v>
      </c>
      <c r="CS94" s="10">
        <f t="shared" ca="1" si="197"/>
        <v>3.5582940826520769E-2</v>
      </c>
      <c r="CT94" s="10">
        <f t="shared" ca="1" si="198"/>
        <v>-1.5109186728734536E-3</v>
      </c>
      <c r="CU94" s="10">
        <f t="shared" ca="1" si="199"/>
        <v>2.9213282793485607E-2</v>
      </c>
      <c r="CV94" s="10">
        <f t="shared" ca="1" si="200"/>
        <v>3.0939353316293869E-2</v>
      </c>
      <c r="CW94" s="10">
        <f t="shared" ca="1" si="201"/>
        <v>4.3028829674615458E-2</v>
      </c>
      <c r="CX94" s="10">
        <f t="shared" ca="1" si="202"/>
        <v>3.10986647330121E-2</v>
      </c>
      <c r="CY94" s="10">
        <f t="shared" ca="1" si="203"/>
        <v>2.4151114240787419E-2</v>
      </c>
      <c r="CZ94" s="10">
        <f t="shared" ca="1" si="204"/>
        <v>-1.2882763749993364E-2</v>
      </c>
      <c r="DA94" s="10">
        <f t="shared" ca="1" si="205"/>
        <v>4.2400786058216296E-2</v>
      </c>
      <c r="DB94" s="10">
        <f t="shared" ca="1" si="206"/>
        <v>2.9775524304600811E-2</v>
      </c>
      <c r="DC94" s="10">
        <f t="shared" ca="1" si="207"/>
        <v>3.3211397882745734E-2</v>
      </c>
      <c r="DD94" s="10">
        <f t="shared" ca="1" si="208"/>
        <v>7.5347051528168365E-3</v>
      </c>
    </row>
    <row r="95" spans="1:108">
      <c r="A95" s="9">
        <f ca="1">AVERAGE(I95:XFD95)</f>
        <v>2.5918816474309748E-2</v>
      </c>
      <c r="B95" s="9">
        <f>$K$2+($H$2-$K$2)*EXP(-$J$2*G95)</f>
        <v>2.6596797609914638E-2</v>
      </c>
      <c r="C95" s="9"/>
      <c r="D95" s="9">
        <f ca="1">VAR(I95:XFD95)</f>
        <v>2.2350187073026789E-4</v>
      </c>
      <c r="E95" s="9">
        <f t="shared" si="108"/>
        <v>2.3713134832457477E-4</v>
      </c>
      <c r="G95" s="10">
        <f t="shared" si="107"/>
        <v>7.4166666666666572</v>
      </c>
      <c r="I95" s="10">
        <f t="shared" ca="1" si="109"/>
        <v>2.28808764049417E-2</v>
      </c>
      <c r="J95" s="10">
        <f t="shared" ca="1" si="111"/>
        <v>1.7744988090436897E-2</v>
      </c>
      <c r="K95" s="10">
        <f t="shared" ca="1" si="112"/>
        <v>2.5173965634130203E-2</v>
      </c>
      <c r="L95" s="10">
        <f t="shared" ca="1" si="113"/>
        <v>1.3430173640361823E-2</v>
      </c>
      <c r="M95" s="10">
        <f t="shared" ca="1" si="114"/>
        <v>1.8444804679063224E-2</v>
      </c>
      <c r="N95" s="10">
        <f t="shared" ca="1" si="115"/>
        <v>-2.7082153142597115E-3</v>
      </c>
      <c r="O95" s="10">
        <f t="shared" ca="1" si="116"/>
        <v>4.8619787447648548E-2</v>
      </c>
      <c r="P95" s="10">
        <f t="shared" ca="1" si="117"/>
        <v>1.1970509067486796E-2</v>
      </c>
      <c r="Q95" s="10">
        <f t="shared" ca="1" si="118"/>
        <v>1.5093773419730686E-2</v>
      </c>
      <c r="R95" s="10">
        <f t="shared" ca="1" si="119"/>
        <v>1.5510747667680616E-2</v>
      </c>
      <c r="S95" s="10">
        <f t="shared" ca="1" si="120"/>
        <v>4.924070078033628E-2</v>
      </c>
      <c r="T95" s="10">
        <f t="shared" ca="1" si="121"/>
        <v>1.5493985567580651E-2</v>
      </c>
      <c r="U95" s="10">
        <f t="shared" ca="1" si="122"/>
        <v>2.1313993174832291E-2</v>
      </c>
      <c r="V95" s="10">
        <f t="shared" ca="1" si="123"/>
        <v>1.530727764456217E-2</v>
      </c>
      <c r="W95" s="10">
        <f t="shared" ca="1" si="124"/>
        <v>4.6621700922903957E-2</v>
      </c>
      <c r="X95" s="10">
        <f t="shared" ca="1" si="125"/>
        <v>2.8709070506614063E-2</v>
      </c>
      <c r="Y95" s="10">
        <f t="shared" ca="1" si="126"/>
        <v>1.4238304731661617E-2</v>
      </c>
      <c r="Z95" s="10">
        <f t="shared" ca="1" si="127"/>
        <v>3.8603101769150411E-2</v>
      </c>
      <c r="AA95" s="10">
        <f t="shared" ca="1" si="128"/>
        <v>2.2843063337464074E-2</v>
      </c>
      <c r="AB95" s="10">
        <f t="shared" ca="1" si="129"/>
        <v>4.2998281513037341E-2</v>
      </c>
      <c r="AC95" s="10">
        <f t="shared" ca="1" si="130"/>
        <v>1.5339736342845653E-2</v>
      </c>
      <c r="AD95" s="10">
        <f t="shared" ca="1" si="131"/>
        <v>2.5299860033530731E-2</v>
      </c>
      <c r="AE95" s="10">
        <f t="shared" ca="1" si="132"/>
        <v>4.53821842286974E-2</v>
      </c>
      <c r="AF95" s="10">
        <f t="shared" ca="1" si="133"/>
        <v>1.5848548748353345E-2</v>
      </c>
      <c r="AG95" s="10">
        <f t="shared" ca="1" si="134"/>
        <v>1.909759736635119E-2</v>
      </c>
      <c r="AH95" s="10">
        <f t="shared" ca="1" si="135"/>
        <v>8.8897153450157411E-3</v>
      </c>
      <c r="AI95" s="10">
        <f t="shared" ca="1" si="136"/>
        <v>4.0601328646212888E-2</v>
      </c>
      <c r="AJ95" s="10">
        <f t="shared" ca="1" si="137"/>
        <v>2.4114910926619916E-2</v>
      </c>
      <c r="AK95" s="10">
        <f t="shared" ca="1" si="138"/>
        <v>3.972161376663845E-2</v>
      </c>
      <c r="AL95" s="10">
        <f t="shared" ca="1" si="139"/>
        <v>2.9096306443587495E-2</v>
      </c>
      <c r="AM95" s="10">
        <f t="shared" ca="1" si="140"/>
        <v>6.2755696278926854E-2</v>
      </c>
      <c r="AN95" s="10">
        <f t="shared" ca="1" si="141"/>
        <v>3.1631471647995499E-2</v>
      </c>
      <c r="AO95" s="10">
        <f t="shared" ca="1" si="142"/>
        <v>1.0206924461519053E-2</v>
      </c>
      <c r="AP95" s="10">
        <f t="shared" ca="1" si="143"/>
        <v>5.2913661393324832E-2</v>
      </c>
      <c r="AQ95" s="10">
        <f t="shared" ca="1" si="144"/>
        <v>3.4370281882275235E-2</v>
      </c>
      <c r="AR95" s="10">
        <f t="shared" ca="1" si="145"/>
        <v>2.6450773552170178E-2</v>
      </c>
      <c r="AS95" s="10">
        <f t="shared" ca="1" si="146"/>
        <v>-3.7244821651257346E-3</v>
      </c>
      <c r="AT95" s="10">
        <f t="shared" ca="1" si="147"/>
        <v>3.9434217062247721E-2</v>
      </c>
      <c r="AU95" s="10">
        <f t="shared" ca="1" si="148"/>
        <v>2.2318969451985492E-2</v>
      </c>
      <c r="AV95" s="10">
        <f t="shared" ca="1" si="149"/>
        <v>2.7841652606929321E-2</v>
      </c>
      <c r="AW95" s="10">
        <f t="shared" ca="1" si="150"/>
        <v>3.2028431182897596E-2</v>
      </c>
      <c r="AX95" s="10">
        <f t="shared" ca="1" si="151"/>
        <v>4.2342596131309099E-2</v>
      </c>
      <c r="AY95" s="10">
        <f t="shared" ca="1" si="152"/>
        <v>3.1998392084870805E-2</v>
      </c>
      <c r="AZ95" s="10">
        <f t="shared" ca="1" si="153"/>
        <v>2.1842031190364684E-2</v>
      </c>
      <c r="BA95" s="10">
        <f t="shared" ca="1" si="154"/>
        <v>2.055295301416776E-2</v>
      </c>
      <c r="BB95" s="10">
        <f t="shared" ca="1" si="155"/>
        <v>3.8424909778589346E-2</v>
      </c>
      <c r="BC95" s="10">
        <f t="shared" ca="1" si="156"/>
        <v>-4.146612291986056E-3</v>
      </c>
      <c r="BD95" s="10">
        <f t="shared" ca="1" si="157"/>
        <v>3.3412077798928935E-2</v>
      </c>
      <c r="BE95" s="10">
        <f t="shared" ca="1" si="158"/>
        <v>3.9106131905712258E-2</v>
      </c>
      <c r="BF95" s="10">
        <f t="shared" ca="1" si="159"/>
        <v>1.7146071260349612E-2</v>
      </c>
      <c r="BG95" s="10">
        <f t="shared" ca="1" si="160"/>
        <v>1.9441040011839498E-2</v>
      </c>
      <c r="BH95" s="10">
        <f t="shared" ca="1" si="161"/>
        <v>-1.2502834339607419E-2</v>
      </c>
      <c r="BI95" s="10">
        <f t="shared" ca="1" si="162"/>
        <v>8.6160747763518192E-3</v>
      </c>
      <c r="BJ95" s="10">
        <f t="shared" ca="1" si="163"/>
        <v>3.2790585230649885E-2</v>
      </c>
      <c r="BK95" s="10">
        <f t="shared" ca="1" si="164"/>
        <v>3.1977525307012783E-2</v>
      </c>
      <c r="BL95" s="10">
        <f t="shared" ca="1" si="165"/>
        <v>3.4302860960268987E-2</v>
      </c>
      <c r="BM95" s="10">
        <f t="shared" ca="1" si="166"/>
        <v>9.1304238775476425E-3</v>
      </c>
      <c r="BN95" s="10">
        <f t="shared" ca="1" si="167"/>
        <v>5.2812288874392418E-2</v>
      </c>
      <c r="BO95" s="10">
        <f t="shared" ca="1" si="168"/>
        <v>1.2345362358654893E-2</v>
      </c>
      <c r="BP95" s="10">
        <f t="shared" ca="1" si="169"/>
        <v>3.0741745345271371E-2</v>
      </c>
      <c r="BQ95" s="10">
        <f t="shared" ca="1" si="170"/>
        <v>4.2884396864680936E-2</v>
      </c>
      <c r="BR95" s="10">
        <f t="shared" ca="1" si="171"/>
        <v>1.212474289124249E-2</v>
      </c>
      <c r="BS95" s="10">
        <f t="shared" ca="1" si="172"/>
        <v>3.3063533750762514E-2</v>
      </c>
      <c r="BT95" s="10">
        <f t="shared" ca="1" si="173"/>
        <v>2.8657434754052268E-2</v>
      </c>
      <c r="BU95" s="10">
        <f t="shared" ca="1" si="110"/>
        <v>2.237294595551953E-2</v>
      </c>
      <c r="BV95" s="10">
        <f t="shared" ca="1" si="174"/>
        <v>2.6664246808568774E-2</v>
      </c>
      <c r="BW95" s="10">
        <f t="shared" ca="1" si="175"/>
        <v>3.0992889534522783E-2</v>
      </c>
      <c r="BX95" s="10">
        <f t="shared" ca="1" si="176"/>
        <v>3.3431799693106189E-2</v>
      </c>
      <c r="BY95" s="10">
        <f t="shared" ca="1" si="177"/>
        <v>5.4759856597512086E-3</v>
      </c>
      <c r="BZ95" s="10">
        <f t="shared" ca="1" si="178"/>
        <v>4.2121944589524882E-2</v>
      </c>
      <c r="CA95" s="10">
        <f t="shared" ca="1" si="179"/>
        <v>4.2185020592017911E-2</v>
      </c>
      <c r="CB95" s="10">
        <f t="shared" ca="1" si="180"/>
        <v>2.5030256185056721E-2</v>
      </c>
      <c r="CC95" s="10">
        <f t="shared" ca="1" si="181"/>
        <v>1.3549262509294519E-2</v>
      </c>
      <c r="CD95" s="10">
        <f t="shared" ca="1" si="182"/>
        <v>2.0214255863828027E-2</v>
      </c>
      <c r="CE95" s="10">
        <f t="shared" ca="1" si="183"/>
        <v>3.0335911910691429E-2</v>
      </c>
      <c r="CF95" s="10">
        <f t="shared" ca="1" si="184"/>
        <v>2.3748887992032699E-3</v>
      </c>
      <c r="CG95" s="10">
        <f t="shared" ca="1" si="185"/>
        <v>1.4195518049416206E-2</v>
      </c>
      <c r="CH95" s="10">
        <f t="shared" ca="1" si="186"/>
        <v>2.2478603432316637E-2</v>
      </c>
      <c r="CI95" s="10">
        <f t="shared" ca="1" si="187"/>
        <v>5.7171893804300947E-2</v>
      </c>
      <c r="CJ95" s="10">
        <f t="shared" ca="1" si="188"/>
        <v>3.3313057920426131E-2</v>
      </c>
      <c r="CK95" s="10">
        <f t="shared" ca="1" si="189"/>
        <v>2.31671549249753E-2</v>
      </c>
      <c r="CL95" s="10">
        <f t="shared" ca="1" si="190"/>
        <v>2.8476336493355021E-2</v>
      </c>
      <c r="CM95" s="10">
        <f t="shared" ca="1" si="191"/>
        <v>3.4632490484975971E-2</v>
      </c>
      <c r="CN95" s="10">
        <f t="shared" ca="1" si="192"/>
        <v>7.9971397902241833E-4</v>
      </c>
      <c r="CO95" s="10">
        <f t="shared" ca="1" si="193"/>
        <v>4.0626582906922601E-2</v>
      </c>
      <c r="CP95" s="10">
        <f t="shared" ca="1" si="194"/>
        <v>3.2897501720719771E-2</v>
      </c>
      <c r="CQ95" s="10">
        <f t="shared" ca="1" si="195"/>
        <v>5.9792984064431697E-2</v>
      </c>
      <c r="CR95" s="10">
        <f t="shared" ca="1" si="196"/>
        <v>1.8869636884843811E-2</v>
      </c>
      <c r="CS95" s="10">
        <f t="shared" ca="1" si="197"/>
        <v>3.4704171496884519E-2</v>
      </c>
      <c r="CT95" s="10">
        <f t="shared" ca="1" si="198"/>
        <v>6.1408398984717436E-3</v>
      </c>
      <c r="CU95" s="10">
        <f t="shared" ca="1" si="199"/>
        <v>2.7212266803300356E-2</v>
      </c>
      <c r="CV95" s="10">
        <f t="shared" ca="1" si="200"/>
        <v>2.6670059445901104E-2</v>
      </c>
      <c r="CW95" s="10">
        <f t="shared" ca="1" si="201"/>
        <v>3.4899205499667123E-2</v>
      </c>
      <c r="CX95" s="10">
        <f t="shared" ca="1" si="202"/>
        <v>2.8785765045712512E-2</v>
      </c>
      <c r="CY95" s="10">
        <f t="shared" ca="1" si="203"/>
        <v>2.1652868702249247E-2</v>
      </c>
      <c r="CZ95" s="10">
        <f t="shared" ca="1" si="204"/>
        <v>-1.0834532255128352E-2</v>
      </c>
      <c r="DA95" s="10">
        <f t="shared" ca="1" si="205"/>
        <v>4.1907419759679321E-2</v>
      </c>
      <c r="DB95" s="10">
        <f t="shared" ca="1" si="206"/>
        <v>3.0983329719778387E-2</v>
      </c>
      <c r="DC95" s="10">
        <f t="shared" ca="1" si="207"/>
        <v>2.7764080022852283E-2</v>
      </c>
      <c r="DD95" s="10">
        <f t="shared" ca="1" si="208"/>
        <v>2.6112691010257765E-3</v>
      </c>
    </row>
    <row r="96" spans="1:108">
      <c r="A96" s="9">
        <f ca="1">AVERAGE(I96:XFD96)</f>
        <v>2.5690247760044468E-2</v>
      </c>
      <c r="B96" s="9">
        <f>$K$2+($H$2-$K$2)*EXP(-$J$2*G96)</f>
        <v>2.6653047597773545E-2</v>
      </c>
      <c r="C96" s="9"/>
      <c r="D96" s="9">
        <f ca="1">VAR(I96:XFD96)</f>
        <v>2.1788069026420421E-4</v>
      </c>
      <c r="E96" s="9">
        <f t="shared" si="108"/>
        <v>2.37553232908034E-4</v>
      </c>
      <c r="G96" s="10">
        <f t="shared" si="107"/>
        <v>7.4999999999999902</v>
      </c>
      <c r="I96" s="10">
        <f t="shared" ca="1" si="109"/>
        <v>2.5605561663730108E-2</v>
      </c>
      <c r="J96" s="10">
        <f t="shared" ca="1" si="111"/>
        <v>1.8950143226136463E-2</v>
      </c>
      <c r="K96" s="10">
        <f t="shared" ca="1" si="112"/>
        <v>2.7167175850532018E-2</v>
      </c>
      <c r="L96" s="10">
        <f t="shared" ca="1" si="113"/>
        <v>1.4441115407467222E-2</v>
      </c>
      <c r="M96" s="10">
        <f t="shared" ca="1" si="114"/>
        <v>1.8073281288792778E-2</v>
      </c>
      <c r="N96" s="10">
        <f t="shared" ca="1" si="115"/>
        <v>3.3286054132128781E-3</v>
      </c>
      <c r="O96" s="10">
        <f t="shared" ca="1" si="116"/>
        <v>4.6505198957017969E-2</v>
      </c>
      <c r="P96" s="10">
        <f t="shared" ca="1" si="117"/>
        <v>1.5380625155109044E-2</v>
      </c>
      <c r="Q96" s="10">
        <f t="shared" ca="1" si="118"/>
        <v>1.7654863562762916E-2</v>
      </c>
      <c r="R96" s="10">
        <f t="shared" ca="1" si="119"/>
        <v>1.741869611382816E-2</v>
      </c>
      <c r="S96" s="10">
        <f t="shared" ca="1" si="120"/>
        <v>4.9073138712501671E-2</v>
      </c>
      <c r="T96" s="10">
        <f t="shared" ca="1" si="121"/>
        <v>1.594104121000681E-2</v>
      </c>
      <c r="U96" s="10">
        <f t="shared" ca="1" si="122"/>
        <v>2.1456649772839637E-2</v>
      </c>
      <c r="V96" s="10">
        <f t="shared" ca="1" si="123"/>
        <v>1.5124348507563416E-2</v>
      </c>
      <c r="W96" s="10">
        <f t="shared" ca="1" si="124"/>
        <v>4.4572658996588771E-2</v>
      </c>
      <c r="X96" s="10">
        <f t="shared" ca="1" si="125"/>
        <v>2.8659287758955022E-2</v>
      </c>
      <c r="Y96" s="10">
        <f t="shared" ca="1" si="126"/>
        <v>9.2268153193945691E-3</v>
      </c>
      <c r="Z96" s="10">
        <f t="shared" ca="1" si="127"/>
        <v>3.9726607690864946E-2</v>
      </c>
      <c r="AA96" s="10">
        <f t="shared" ca="1" si="128"/>
        <v>1.9839406846386722E-2</v>
      </c>
      <c r="AB96" s="10">
        <f t="shared" ca="1" si="129"/>
        <v>3.9453463277569087E-2</v>
      </c>
      <c r="AC96" s="10">
        <f t="shared" ca="1" si="130"/>
        <v>1.9747601672573539E-2</v>
      </c>
      <c r="AD96" s="10">
        <f t="shared" ca="1" si="131"/>
        <v>2.7174212978180831E-2</v>
      </c>
      <c r="AE96" s="10">
        <f t="shared" ca="1" si="132"/>
        <v>4.6493388750889555E-2</v>
      </c>
      <c r="AF96" s="10">
        <f t="shared" ca="1" si="133"/>
        <v>1.2894363107255878E-2</v>
      </c>
      <c r="AG96" s="10">
        <f t="shared" ca="1" si="134"/>
        <v>1.5367786641151016E-2</v>
      </c>
      <c r="AH96" s="10">
        <f t="shared" ca="1" si="135"/>
        <v>5.3562264624946732E-3</v>
      </c>
      <c r="AI96" s="10">
        <f t="shared" ca="1" si="136"/>
        <v>4.0724758932979187E-2</v>
      </c>
      <c r="AJ96" s="10">
        <f t="shared" ca="1" si="137"/>
        <v>2.5108948875547162E-2</v>
      </c>
      <c r="AK96" s="10">
        <f t="shared" ca="1" si="138"/>
        <v>3.3057221568633693E-2</v>
      </c>
      <c r="AL96" s="10">
        <f t="shared" ca="1" si="139"/>
        <v>2.9473853011599337E-2</v>
      </c>
      <c r="AM96" s="10">
        <f t="shared" ca="1" si="140"/>
        <v>6.3352014821898547E-2</v>
      </c>
      <c r="AN96" s="10">
        <f t="shared" ca="1" si="141"/>
        <v>3.6475150972906593E-2</v>
      </c>
      <c r="AO96" s="10">
        <f t="shared" ca="1" si="142"/>
        <v>1.792583961461356E-2</v>
      </c>
      <c r="AP96" s="10">
        <f t="shared" ca="1" si="143"/>
        <v>5.4008380432640939E-2</v>
      </c>
      <c r="AQ96" s="10">
        <f t="shared" ca="1" si="144"/>
        <v>3.7374858440111215E-2</v>
      </c>
      <c r="AR96" s="10">
        <f t="shared" ca="1" si="145"/>
        <v>2.2531908229227397E-2</v>
      </c>
      <c r="AS96" s="10">
        <f t="shared" ca="1" si="146"/>
        <v>-9.2595325992005199E-3</v>
      </c>
      <c r="AT96" s="10">
        <f t="shared" ca="1" si="147"/>
        <v>3.6247444412139333E-2</v>
      </c>
      <c r="AU96" s="10">
        <f t="shared" ca="1" si="148"/>
        <v>2.3410452585928256E-2</v>
      </c>
      <c r="AV96" s="10">
        <f t="shared" ca="1" si="149"/>
        <v>2.2200604943738107E-2</v>
      </c>
      <c r="AW96" s="10">
        <f t="shared" ca="1" si="150"/>
        <v>2.9665216056760868E-2</v>
      </c>
      <c r="AX96" s="10">
        <f t="shared" ca="1" si="151"/>
        <v>3.8469878742690533E-2</v>
      </c>
      <c r="AY96" s="10">
        <f t="shared" ca="1" si="152"/>
        <v>3.1303120095587784E-2</v>
      </c>
      <c r="AZ96" s="10">
        <f t="shared" ca="1" si="153"/>
        <v>1.860148155968672E-2</v>
      </c>
      <c r="BA96" s="10">
        <f t="shared" ca="1" si="154"/>
        <v>2.1880365004550432E-2</v>
      </c>
      <c r="BB96" s="10">
        <f t="shared" ca="1" si="155"/>
        <v>3.8764138911961538E-2</v>
      </c>
      <c r="BC96" s="10">
        <f t="shared" ca="1" si="156"/>
        <v>-2.3788555576078072E-3</v>
      </c>
      <c r="BD96" s="10">
        <f t="shared" ca="1" si="157"/>
        <v>2.9013988871259645E-2</v>
      </c>
      <c r="BE96" s="10">
        <f t="shared" ca="1" si="158"/>
        <v>3.9132577139539756E-2</v>
      </c>
      <c r="BF96" s="10">
        <f t="shared" ca="1" si="159"/>
        <v>1.6259002659057459E-2</v>
      </c>
      <c r="BG96" s="10">
        <f t="shared" ca="1" si="160"/>
        <v>2.0043441762590611E-2</v>
      </c>
      <c r="BH96" s="10">
        <f t="shared" ca="1" si="161"/>
        <v>-1.6641627724908736E-2</v>
      </c>
      <c r="BI96" s="10">
        <f t="shared" ca="1" si="162"/>
        <v>6.8140365694435347E-3</v>
      </c>
      <c r="BJ96" s="10">
        <f t="shared" ca="1" si="163"/>
        <v>3.698805693666362E-2</v>
      </c>
      <c r="BK96" s="10">
        <f t="shared" ca="1" si="164"/>
        <v>3.1649436751032711E-2</v>
      </c>
      <c r="BL96" s="10">
        <f t="shared" ca="1" si="165"/>
        <v>3.3621892406079067E-2</v>
      </c>
      <c r="BM96" s="10">
        <f t="shared" ca="1" si="166"/>
        <v>1.3317245352358495E-2</v>
      </c>
      <c r="BN96" s="10">
        <f t="shared" ca="1" si="167"/>
        <v>5.0050108938856218E-2</v>
      </c>
      <c r="BO96" s="10">
        <f t="shared" ca="1" si="168"/>
        <v>1.4526588186254274E-2</v>
      </c>
      <c r="BP96" s="10">
        <f t="shared" ca="1" si="169"/>
        <v>3.4910741836589959E-2</v>
      </c>
      <c r="BQ96" s="10">
        <f t="shared" ca="1" si="170"/>
        <v>4.5189189574978993E-2</v>
      </c>
      <c r="BR96" s="10">
        <f t="shared" ca="1" si="171"/>
        <v>1.2539826344601147E-2</v>
      </c>
      <c r="BS96" s="10">
        <f t="shared" ca="1" si="172"/>
        <v>3.6930646285994802E-2</v>
      </c>
      <c r="BT96" s="10">
        <f t="shared" ca="1" si="173"/>
        <v>2.7159694508719592E-2</v>
      </c>
      <c r="BU96" s="10">
        <f t="shared" ca="1" si="110"/>
        <v>2.4119159580733761E-2</v>
      </c>
      <c r="BV96" s="10">
        <f t="shared" ca="1" si="174"/>
        <v>2.6289612202998379E-2</v>
      </c>
      <c r="BW96" s="10">
        <f t="shared" ca="1" si="175"/>
        <v>3.299483854978838E-2</v>
      </c>
      <c r="BX96" s="10">
        <f t="shared" ca="1" si="176"/>
        <v>3.428323242557705E-2</v>
      </c>
      <c r="BY96" s="10">
        <f t="shared" ca="1" si="177"/>
        <v>8.1674751758886947E-3</v>
      </c>
      <c r="BZ96" s="10">
        <f t="shared" ca="1" si="178"/>
        <v>4.4868889202771031E-2</v>
      </c>
      <c r="CA96" s="10">
        <f t="shared" ca="1" si="179"/>
        <v>4.2869762557376401E-2</v>
      </c>
      <c r="CB96" s="10">
        <f t="shared" ca="1" si="180"/>
        <v>2.5191197401007E-2</v>
      </c>
      <c r="CC96" s="10">
        <f t="shared" ca="1" si="181"/>
        <v>1.331348537827253E-2</v>
      </c>
      <c r="CD96" s="10">
        <f t="shared" ca="1" si="182"/>
        <v>1.8964923344485976E-2</v>
      </c>
      <c r="CE96" s="10">
        <f t="shared" ca="1" si="183"/>
        <v>2.9255650765973831E-2</v>
      </c>
      <c r="CF96" s="10">
        <f t="shared" ca="1" si="184"/>
        <v>5.8435041084180803E-4</v>
      </c>
      <c r="CG96" s="10">
        <f t="shared" ca="1" si="185"/>
        <v>2.195585158372617E-2</v>
      </c>
      <c r="CH96" s="10">
        <f t="shared" ca="1" si="186"/>
        <v>2.3217752264213021E-2</v>
      </c>
      <c r="CI96" s="10">
        <f t="shared" ca="1" si="187"/>
        <v>5.0457211997348171E-2</v>
      </c>
      <c r="CJ96" s="10">
        <f t="shared" ca="1" si="188"/>
        <v>2.6678861815020834E-2</v>
      </c>
      <c r="CK96" s="10">
        <f t="shared" ca="1" si="189"/>
        <v>1.899936131091208E-2</v>
      </c>
      <c r="CL96" s="10">
        <f t="shared" ca="1" si="190"/>
        <v>2.1057047038450898E-2</v>
      </c>
      <c r="CM96" s="10">
        <f t="shared" ca="1" si="191"/>
        <v>3.2255794234483361E-2</v>
      </c>
      <c r="CN96" s="10">
        <f t="shared" ca="1" si="192"/>
        <v>7.2372245558187029E-4</v>
      </c>
      <c r="CO96" s="10">
        <f t="shared" ca="1" si="193"/>
        <v>4.1180984152721874E-2</v>
      </c>
      <c r="CP96" s="10">
        <f t="shared" ca="1" si="194"/>
        <v>3.353395537723939E-2</v>
      </c>
      <c r="CQ96" s="10">
        <f t="shared" ca="1" si="195"/>
        <v>5.9219575814387283E-2</v>
      </c>
      <c r="CR96" s="10">
        <f t="shared" ca="1" si="196"/>
        <v>2.0856117618811995E-2</v>
      </c>
      <c r="CS96" s="10">
        <f t="shared" ca="1" si="197"/>
        <v>3.3128219036906534E-2</v>
      </c>
      <c r="CT96" s="10">
        <f t="shared" ca="1" si="198"/>
        <v>5.8467633037311301E-3</v>
      </c>
      <c r="CU96" s="10">
        <f t="shared" ca="1" si="199"/>
        <v>2.2498958740842866E-2</v>
      </c>
      <c r="CV96" s="10">
        <f t="shared" ca="1" si="200"/>
        <v>2.2136121020945254E-2</v>
      </c>
      <c r="CW96" s="10">
        <f t="shared" ca="1" si="201"/>
        <v>3.6681214164665271E-2</v>
      </c>
      <c r="CX96" s="10">
        <f t="shared" ca="1" si="202"/>
        <v>2.8575909673913651E-2</v>
      </c>
      <c r="CY96" s="10">
        <f t="shared" ca="1" si="203"/>
        <v>2.53211960236258E-2</v>
      </c>
      <c r="CZ96" s="10">
        <f t="shared" ca="1" si="204"/>
        <v>-1.102200963146812E-2</v>
      </c>
      <c r="DA96" s="10">
        <f t="shared" ca="1" si="205"/>
        <v>4.160253508504342E-2</v>
      </c>
      <c r="DB96" s="10">
        <f t="shared" ca="1" si="206"/>
        <v>2.523053497967559E-2</v>
      </c>
      <c r="DC96" s="10">
        <f t="shared" ca="1" si="207"/>
        <v>2.8795150736243492E-2</v>
      </c>
      <c r="DD96" s="10">
        <f t="shared" ca="1" si="208"/>
        <v>4.1170104124001504E-3</v>
      </c>
    </row>
    <row r="97" spans="1:108">
      <c r="A97" s="9">
        <f ca="1">AVERAGE(I97:XFD97)</f>
        <v>2.5552048391313375E-2</v>
      </c>
      <c r="B97" s="9">
        <f>$K$2+($H$2-$K$2)*EXP(-$J$2*G97)</f>
        <v>2.6708367855110594E-2</v>
      </c>
      <c r="C97" s="9"/>
      <c r="D97" s="9">
        <f ca="1">VAR(I97:XFD97)</f>
        <v>2.3055325977308316E-4</v>
      </c>
      <c r="E97" s="9">
        <f t="shared" si="108"/>
        <v>2.3796128646970087E-4</v>
      </c>
      <c r="G97" s="10">
        <f t="shared" si="107"/>
        <v>7.5833333333333233</v>
      </c>
      <c r="I97" s="10">
        <f t="shared" ca="1" si="109"/>
        <v>2.8790419090864713E-2</v>
      </c>
      <c r="J97" s="10">
        <f t="shared" ca="1" si="111"/>
        <v>1.7668451431961149E-2</v>
      </c>
      <c r="K97" s="10">
        <f t="shared" ca="1" si="112"/>
        <v>2.1185925668439083E-2</v>
      </c>
      <c r="L97" s="10">
        <f t="shared" ca="1" si="113"/>
        <v>1.7445893337231039E-2</v>
      </c>
      <c r="M97" s="10">
        <f t="shared" ca="1" si="114"/>
        <v>1.503659615120434E-2</v>
      </c>
      <c r="N97" s="10">
        <f t="shared" ca="1" si="115"/>
        <v>-1.8656343194948669E-3</v>
      </c>
      <c r="O97" s="10">
        <f t="shared" ca="1" si="116"/>
        <v>4.9714109084482858E-2</v>
      </c>
      <c r="P97" s="10">
        <f t="shared" ca="1" si="117"/>
        <v>1.0998945235961429E-2</v>
      </c>
      <c r="Q97" s="10">
        <f t="shared" ca="1" si="118"/>
        <v>1.7405638592629363E-2</v>
      </c>
      <c r="R97" s="10">
        <f t="shared" ca="1" si="119"/>
        <v>1.5406673150460057E-2</v>
      </c>
      <c r="S97" s="10">
        <f t="shared" ca="1" si="120"/>
        <v>4.9796386829932614E-2</v>
      </c>
      <c r="T97" s="10">
        <f t="shared" ca="1" si="121"/>
        <v>1.9042447280243666E-2</v>
      </c>
      <c r="U97" s="10">
        <f t="shared" ca="1" si="122"/>
        <v>1.7452445680633519E-2</v>
      </c>
      <c r="V97" s="10">
        <f t="shared" ca="1" si="123"/>
        <v>1.4614908958436678E-2</v>
      </c>
      <c r="W97" s="10">
        <f t="shared" ca="1" si="124"/>
        <v>4.3053534084806271E-2</v>
      </c>
      <c r="X97" s="10">
        <f t="shared" ca="1" si="125"/>
        <v>2.3363434450861729E-2</v>
      </c>
      <c r="Y97" s="10">
        <f t="shared" ca="1" si="126"/>
        <v>6.641038345740622E-3</v>
      </c>
      <c r="Z97" s="10">
        <f t="shared" ca="1" si="127"/>
        <v>4.0224703895829786E-2</v>
      </c>
      <c r="AA97" s="10">
        <f t="shared" ca="1" si="128"/>
        <v>2.3117505526031815E-2</v>
      </c>
      <c r="AB97" s="10">
        <f t="shared" ca="1" si="129"/>
        <v>3.835946919675217E-2</v>
      </c>
      <c r="AC97" s="10">
        <f t="shared" ca="1" si="130"/>
        <v>1.9622489285165627E-2</v>
      </c>
      <c r="AD97" s="10">
        <f t="shared" ca="1" si="131"/>
        <v>2.1856093278594852E-2</v>
      </c>
      <c r="AE97" s="10">
        <f t="shared" ca="1" si="132"/>
        <v>4.922963404885991E-2</v>
      </c>
      <c r="AF97" s="10">
        <f t="shared" ca="1" si="133"/>
        <v>1.3415293816377693E-2</v>
      </c>
      <c r="AG97" s="10">
        <f t="shared" ca="1" si="134"/>
        <v>8.9644553911700006E-3</v>
      </c>
      <c r="AH97" s="10">
        <f t="shared" ca="1" si="135"/>
        <v>3.5056860361376741E-3</v>
      </c>
      <c r="AI97" s="10">
        <f t="shared" ca="1" si="136"/>
        <v>3.9234815219812556E-2</v>
      </c>
      <c r="AJ97" s="10">
        <f t="shared" ca="1" si="137"/>
        <v>2.730776642135405E-2</v>
      </c>
      <c r="AK97" s="10">
        <f t="shared" ca="1" si="138"/>
        <v>3.2073630350423897E-2</v>
      </c>
      <c r="AL97" s="10">
        <f t="shared" ca="1" si="139"/>
        <v>2.9589003268665988E-2</v>
      </c>
      <c r="AM97" s="10">
        <f t="shared" ca="1" si="140"/>
        <v>6.3905142392219241E-2</v>
      </c>
      <c r="AN97" s="10">
        <f t="shared" ca="1" si="141"/>
        <v>3.4348408081382412E-2</v>
      </c>
      <c r="AO97" s="10">
        <f t="shared" ca="1" si="142"/>
        <v>1.9732661301524401E-2</v>
      </c>
      <c r="AP97" s="10">
        <f t="shared" ca="1" si="143"/>
        <v>5.5189694706935313E-2</v>
      </c>
      <c r="AQ97" s="10">
        <f t="shared" ca="1" si="144"/>
        <v>3.7155944243758357E-2</v>
      </c>
      <c r="AR97" s="10">
        <f t="shared" ca="1" si="145"/>
        <v>2.0922275068535785E-2</v>
      </c>
      <c r="AS97" s="10">
        <f t="shared" ca="1" si="146"/>
        <v>-9.9271486484469162E-3</v>
      </c>
      <c r="AT97" s="10">
        <f t="shared" ca="1" si="147"/>
        <v>3.7241381824196076E-2</v>
      </c>
      <c r="AU97" s="10">
        <f t="shared" ca="1" si="148"/>
        <v>2.5578806965751599E-2</v>
      </c>
      <c r="AV97" s="10">
        <f t="shared" ca="1" si="149"/>
        <v>2.2828314074931893E-2</v>
      </c>
      <c r="AW97" s="10">
        <f t="shared" ca="1" si="150"/>
        <v>3.3595327274335715E-2</v>
      </c>
      <c r="AX97" s="10">
        <f t="shared" ca="1" si="151"/>
        <v>3.6798501413751475E-2</v>
      </c>
      <c r="AY97" s="10">
        <f t="shared" ca="1" si="152"/>
        <v>3.4376263662988377E-2</v>
      </c>
      <c r="AZ97" s="10">
        <f t="shared" ca="1" si="153"/>
        <v>1.6037877322097244E-2</v>
      </c>
      <c r="BA97" s="10">
        <f t="shared" ca="1" si="154"/>
        <v>2.5547244133833646E-2</v>
      </c>
      <c r="BB97" s="10">
        <f t="shared" ca="1" si="155"/>
        <v>4.1402081679105938E-2</v>
      </c>
      <c r="BC97" s="10">
        <f t="shared" ca="1" si="156"/>
        <v>-4.1821760106503748E-3</v>
      </c>
      <c r="BD97" s="10">
        <f t="shared" ca="1" si="157"/>
        <v>3.3708452780560082E-2</v>
      </c>
      <c r="BE97" s="10">
        <f t="shared" ca="1" si="158"/>
        <v>3.8220902113825096E-2</v>
      </c>
      <c r="BF97" s="10">
        <f t="shared" ca="1" si="159"/>
        <v>1.8555571352269921E-2</v>
      </c>
      <c r="BG97" s="10">
        <f t="shared" ca="1" si="160"/>
        <v>1.9181489403936186E-2</v>
      </c>
      <c r="BH97" s="10">
        <f t="shared" ca="1" si="161"/>
        <v>-1.4669853893612033E-2</v>
      </c>
      <c r="BI97" s="10">
        <f t="shared" ca="1" si="162"/>
        <v>6.1714428789637647E-3</v>
      </c>
      <c r="BJ97" s="10">
        <f t="shared" ca="1" si="163"/>
        <v>3.2723150682187604E-2</v>
      </c>
      <c r="BK97" s="10">
        <f t="shared" ca="1" si="164"/>
        <v>2.971425104560561E-2</v>
      </c>
      <c r="BL97" s="10">
        <f t="shared" ca="1" si="165"/>
        <v>3.2075656302355628E-2</v>
      </c>
      <c r="BM97" s="10">
        <f t="shared" ca="1" si="166"/>
        <v>8.3206541161463515E-3</v>
      </c>
      <c r="BN97" s="10">
        <f t="shared" ca="1" si="167"/>
        <v>5.5079156505747427E-2</v>
      </c>
      <c r="BO97" s="10">
        <f t="shared" ca="1" si="168"/>
        <v>2.1203212341979541E-2</v>
      </c>
      <c r="BP97" s="10">
        <f t="shared" ca="1" si="169"/>
        <v>3.2343290361687045E-2</v>
      </c>
      <c r="BQ97" s="10">
        <f t="shared" ca="1" si="170"/>
        <v>4.3234875697577189E-2</v>
      </c>
      <c r="BR97" s="10">
        <f t="shared" ca="1" si="171"/>
        <v>1.6276916874466665E-2</v>
      </c>
      <c r="BS97" s="10">
        <f t="shared" ca="1" si="172"/>
        <v>3.3046163749353541E-2</v>
      </c>
      <c r="BT97" s="10">
        <f t="shared" ca="1" si="173"/>
        <v>2.8791540600234405E-2</v>
      </c>
      <c r="BU97" s="10">
        <f t="shared" ca="1" si="110"/>
        <v>2.3474082035386708E-2</v>
      </c>
      <c r="BV97" s="10">
        <f t="shared" ca="1" si="174"/>
        <v>2.5943827509427458E-2</v>
      </c>
      <c r="BW97" s="10">
        <f t="shared" ca="1" si="175"/>
        <v>3.3781236269045105E-2</v>
      </c>
      <c r="BX97" s="10">
        <f t="shared" ca="1" si="176"/>
        <v>3.4735440383625832E-2</v>
      </c>
      <c r="BY97" s="10">
        <f t="shared" ca="1" si="177"/>
        <v>1.2264370789245487E-2</v>
      </c>
      <c r="BZ97" s="10">
        <f t="shared" ca="1" si="178"/>
        <v>4.443039788087829E-2</v>
      </c>
      <c r="CA97" s="10">
        <f t="shared" ca="1" si="179"/>
        <v>4.22479734791633E-2</v>
      </c>
      <c r="CB97" s="10">
        <f t="shared" ca="1" si="180"/>
        <v>2.481722405240833E-2</v>
      </c>
      <c r="CC97" s="10">
        <f t="shared" ca="1" si="181"/>
        <v>1.5941890626929439E-2</v>
      </c>
      <c r="CD97" s="10">
        <f t="shared" ca="1" si="182"/>
        <v>1.7958676108521168E-2</v>
      </c>
      <c r="CE97" s="10">
        <f t="shared" ca="1" si="183"/>
        <v>2.9187011829280209E-2</v>
      </c>
      <c r="CF97" s="10">
        <f t="shared" ca="1" si="184"/>
        <v>4.7264919481403746E-3</v>
      </c>
      <c r="CG97" s="10">
        <f t="shared" ca="1" si="185"/>
        <v>2.4003980071194395E-2</v>
      </c>
      <c r="CH97" s="10">
        <f t="shared" ca="1" si="186"/>
        <v>2.1402301315959146E-2</v>
      </c>
      <c r="CI97" s="10">
        <f t="shared" ca="1" si="187"/>
        <v>5.1426317852305801E-2</v>
      </c>
      <c r="CJ97" s="10">
        <f t="shared" ca="1" si="188"/>
        <v>2.6060304421762381E-2</v>
      </c>
      <c r="CK97" s="10">
        <f t="shared" ca="1" si="189"/>
        <v>1.3078781806492037E-2</v>
      </c>
      <c r="CL97" s="10">
        <f t="shared" ca="1" si="190"/>
        <v>2.1773200220389487E-2</v>
      </c>
      <c r="CM97" s="10">
        <f t="shared" ca="1" si="191"/>
        <v>3.1553860356663445E-2</v>
      </c>
      <c r="CN97" s="10">
        <f t="shared" ca="1" si="192"/>
        <v>-3.1165222578070587E-3</v>
      </c>
      <c r="CO97" s="10">
        <f t="shared" ca="1" si="193"/>
        <v>3.8460554975642228E-2</v>
      </c>
      <c r="CP97" s="10">
        <f t="shared" ca="1" si="194"/>
        <v>3.1421003381776745E-2</v>
      </c>
      <c r="CQ97" s="10">
        <f t="shared" ca="1" si="195"/>
        <v>5.8345088575066865E-2</v>
      </c>
      <c r="CR97" s="10">
        <f t="shared" ca="1" si="196"/>
        <v>2.167274370476836E-2</v>
      </c>
      <c r="CS97" s="10">
        <f t="shared" ca="1" si="197"/>
        <v>4.1048974522455421E-2</v>
      </c>
      <c r="CT97" s="10">
        <f t="shared" ca="1" si="198"/>
        <v>8.8899267781381193E-3</v>
      </c>
      <c r="CU97" s="10">
        <f t="shared" ca="1" si="199"/>
        <v>2.1160034915386306E-2</v>
      </c>
      <c r="CV97" s="10">
        <f t="shared" ca="1" si="200"/>
        <v>2.3329380737121101E-2</v>
      </c>
      <c r="CW97" s="10">
        <f t="shared" ca="1" si="201"/>
        <v>3.5479481516212746E-2</v>
      </c>
      <c r="CX97" s="10">
        <f t="shared" ca="1" si="202"/>
        <v>2.9765038999535344E-2</v>
      </c>
      <c r="CY97" s="10">
        <f t="shared" ca="1" si="203"/>
        <v>2.3136411794627814E-2</v>
      </c>
      <c r="CZ97" s="10">
        <f t="shared" ca="1" si="204"/>
        <v>-1.3792364996354814E-2</v>
      </c>
      <c r="DA97" s="10">
        <f t="shared" ca="1" si="205"/>
        <v>4.1200298186928344E-2</v>
      </c>
      <c r="DB97" s="10">
        <f t="shared" ca="1" si="206"/>
        <v>2.42170647834948E-2</v>
      </c>
      <c r="DC97" s="10">
        <f t="shared" ca="1" si="207"/>
        <v>3.4285000822104422E-2</v>
      </c>
      <c r="DD97" s="10">
        <f t="shared" ca="1" si="208"/>
        <v>4.1161225463183177E-3</v>
      </c>
    </row>
    <row r="98" spans="1:108">
      <c r="A98" s="9">
        <f ca="1">AVERAGE(I98:XFD98)</f>
        <v>2.5875790522766097E-2</v>
      </c>
      <c r="B98" s="9">
        <f>$K$2+($H$2-$K$2)*EXP(-$J$2*G98)</f>
        <v>2.6762773749019645E-2</v>
      </c>
      <c r="C98" s="9"/>
      <c r="D98" s="9">
        <f ca="1">VAR(I98:XFD98)</f>
        <v>2.2843559971594152E-4</v>
      </c>
      <c r="E98" s="9">
        <f t="shared" si="108"/>
        <v>2.3835596244440411E-4</v>
      </c>
      <c r="G98" s="10">
        <f t="shared" si="107"/>
        <v>7.6666666666666563</v>
      </c>
      <c r="I98" s="10">
        <f t="shared" ca="1" si="109"/>
        <v>2.2543918579810057E-2</v>
      </c>
      <c r="J98" s="10">
        <f t="shared" ca="1" si="111"/>
        <v>1.6066658551395427E-2</v>
      </c>
      <c r="K98" s="10">
        <f t="shared" ca="1" si="112"/>
        <v>2.0470861199387198E-2</v>
      </c>
      <c r="L98" s="10">
        <f t="shared" ca="1" si="113"/>
        <v>1.8496764119791825E-2</v>
      </c>
      <c r="M98" s="10">
        <f t="shared" ca="1" si="114"/>
        <v>1.0894746100155055E-2</v>
      </c>
      <c r="N98" s="10">
        <f t="shared" ca="1" si="115"/>
        <v>-3.2593306092980213E-3</v>
      </c>
      <c r="O98" s="10">
        <f t="shared" ca="1" si="116"/>
        <v>5.2054954614772893E-2</v>
      </c>
      <c r="P98" s="10">
        <f t="shared" ca="1" si="117"/>
        <v>1.2185067411540776E-2</v>
      </c>
      <c r="Q98" s="10">
        <f t="shared" ca="1" si="118"/>
        <v>1.6475167864210195E-2</v>
      </c>
      <c r="R98" s="10">
        <f t="shared" ca="1" si="119"/>
        <v>1.6722642021184682E-2</v>
      </c>
      <c r="S98" s="10">
        <f t="shared" ca="1" si="120"/>
        <v>4.6021318075910339E-2</v>
      </c>
      <c r="T98" s="10">
        <f t="shared" ca="1" si="121"/>
        <v>2.1437381085059513E-2</v>
      </c>
      <c r="U98" s="10">
        <f t="shared" ca="1" si="122"/>
        <v>2.0008247364232096E-2</v>
      </c>
      <c r="V98" s="10">
        <f t="shared" ca="1" si="123"/>
        <v>1.5670250415083797E-2</v>
      </c>
      <c r="W98" s="10">
        <f t="shared" ca="1" si="124"/>
        <v>4.3758947604816127E-2</v>
      </c>
      <c r="X98" s="10">
        <f t="shared" ca="1" si="125"/>
        <v>2.5273778171640584E-2</v>
      </c>
      <c r="Y98" s="10">
        <f t="shared" ca="1" si="126"/>
        <v>9.2424887371727917E-3</v>
      </c>
      <c r="Z98" s="10">
        <f t="shared" ca="1" si="127"/>
        <v>4.0969313642488521E-2</v>
      </c>
      <c r="AA98" s="10">
        <f t="shared" ca="1" si="128"/>
        <v>2.2143080151220438E-2</v>
      </c>
      <c r="AB98" s="10">
        <f t="shared" ca="1" si="129"/>
        <v>3.7556985137324334E-2</v>
      </c>
      <c r="AC98" s="10">
        <f t="shared" ca="1" si="130"/>
        <v>2.1939298040308336E-2</v>
      </c>
      <c r="AD98" s="10">
        <f t="shared" ca="1" si="131"/>
        <v>2.080027929182084E-2</v>
      </c>
      <c r="AE98" s="10">
        <f t="shared" ca="1" si="132"/>
        <v>4.879411890080023E-2</v>
      </c>
      <c r="AF98" s="10">
        <f t="shared" ca="1" si="133"/>
        <v>1.9411702131810944E-2</v>
      </c>
      <c r="AG98" s="10">
        <f t="shared" ca="1" si="134"/>
        <v>9.188370048363613E-3</v>
      </c>
      <c r="AH98" s="10">
        <f t="shared" ca="1" si="135"/>
        <v>9.9776432305573454E-3</v>
      </c>
      <c r="AI98" s="10">
        <f t="shared" ca="1" si="136"/>
        <v>4.0587481394043584E-2</v>
      </c>
      <c r="AJ98" s="10">
        <f t="shared" ca="1" si="137"/>
        <v>2.431314326404594E-2</v>
      </c>
      <c r="AK98" s="10">
        <f t="shared" ca="1" si="138"/>
        <v>3.1748689693983777E-2</v>
      </c>
      <c r="AL98" s="10">
        <f t="shared" ca="1" si="139"/>
        <v>2.9026766474693572E-2</v>
      </c>
      <c r="AM98" s="10">
        <f t="shared" ca="1" si="140"/>
        <v>6.4972499800017916E-2</v>
      </c>
      <c r="AN98" s="10">
        <f t="shared" ca="1" si="141"/>
        <v>3.3887306948881937E-2</v>
      </c>
      <c r="AO98" s="10">
        <f t="shared" ca="1" si="142"/>
        <v>1.6305036065944731E-2</v>
      </c>
      <c r="AP98" s="10">
        <f t="shared" ca="1" si="143"/>
        <v>5.4249877344755712E-2</v>
      </c>
      <c r="AQ98" s="10">
        <f t="shared" ca="1" si="144"/>
        <v>3.516462273450046E-2</v>
      </c>
      <c r="AR98" s="10">
        <f t="shared" ca="1" si="145"/>
        <v>2.0898193860653197E-2</v>
      </c>
      <c r="AS98" s="10">
        <f t="shared" ca="1" si="146"/>
        <v>-7.4431155610305347E-3</v>
      </c>
      <c r="AT98" s="10">
        <f t="shared" ca="1" si="147"/>
        <v>3.4101877808679279E-2</v>
      </c>
      <c r="AU98" s="10">
        <f t="shared" ca="1" si="148"/>
        <v>3.1131104582728455E-2</v>
      </c>
      <c r="AV98" s="10">
        <f t="shared" ca="1" si="149"/>
        <v>2.1835851016260753E-2</v>
      </c>
      <c r="AW98" s="10">
        <f t="shared" ca="1" si="150"/>
        <v>3.1270715869406447E-2</v>
      </c>
      <c r="AX98" s="10">
        <f t="shared" ca="1" si="151"/>
        <v>3.7007820439330805E-2</v>
      </c>
      <c r="AY98" s="10">
        <f t="shared" ca="1" si="152"/>
        <v>3.9515175089002333E-2</v>
      </c>
      <c r="AZ98" s="10">
        <f t="shared" ca="1" si="153"/>
        <v>1.6254997054347093E-2</v>
      </c>
      <c r="BA98" s="10">
        <f t="shared" ca="1" si="154"/>
        <v>2.0311914167174275E-2</v>
      </c>
      <c r="BB98" s="10">
        <f t="shared" ca="1" si="155"/>
        <v>4.3960262741252656E-2</v>
      </c>
      <c r="BC98" s="10">
        <f t="shared" ca="1" si="156"/>
        <v>-7.374015445671676E-3</v>
      </c>
      <c r="BD98" s="10">
        <f t="shared" ca="1" si="157"/>
        <v>3.0156879560396987E-2</v>
      </c>
      <c r="BE98" s="10">
        <f t="shared" ca="1" si="158"/>
        <v>3.4649089814486105E-2</v>
      </c>
      <c r="BF98" s="10">
        <f t="shared" ca="1" si="159"/>
        <v>2.0821811526684705E-2</v>
      </c>
      <c r="BG98" s="10">
        <f t="shared" ca="1" si="160"/>
        <v>2.1199143405144064E-2</v>
      </c>
      <c r="BH98" s="10">
        <f t="shared" ca="1" si="161"/>
        <v>-9.5942531341623623E-3</v>
      </c>
      <c r="BI98" s="10">
        <f t="shared" ca="1" si="162"/>
        <v>8.0986107393093195E-3</v>
      </c>
      <c r="BJ98" s="10">
        <f t="shared" ca="1" si="163"/>
        <v>3.5011933870505073E-2</v>
      </c>
      <c r="BK98" s="10">
        <f t="shared" ca="1" si="164"/>
        <v>2.3856755849882109E-2</v>
      </c>
      <c r="BL98" s="10">
        <f t="shared" ca="1" si="165"/>
        <v>2.8813933389728784E-2</v>
      </c>
      <c r="BM98" s="10">
        <f t="shared" ca="1" si="166"/>
        <v>1.00024698838305E-2</v>
      </c>
      <c r="BN98" s="10">
        <f t="shared" ca="1" si="167"/>
        <v>5.7292561114742742E-2</v>
      </c>
      <c r="BO98" s="10">
        <f t="shared" ca="1" si="168"/>
        <v>2.4593713463819958E-2</v>
      </c>
      <c r="BP98" s="10">
        <f t="shared" ca="1" si="169"/>
        <v>3.1912228661340962E-2</v>
      </c>
      <c r="BQ98" s="10">
        <f t="shared" ca="1" si="170"/>
        <v>4.4940066776334039E-2</v>
      </c>
      <c r="BR98" s="10">
        <f t="shared" ca="1" si="171"/>
        <v>1.4017800867371834E-2</v>
      </c>
      <c r="BS98" s="10">
        <f t="shared" ca="1" si="172"/>
        <v>3.3816938011854966E-2</v>
      </c>
      <c r="BT98" s="10">
        <f t="shared" ca="1" si="173"/>
        <v>2.901682401087612E-2</v>
      </c>
      <c r="BU98" s="10">
        <f t="shared" ca="1" si="110"/>
        <v>2.0630502925294808E-2</v>
      </c>
      <c r="BV98" s="10">
        <f t="shared" ca="1" si="174"/>
        <v>2.6335067255125286E-2</v>
      </c>
      <c r="BW98" s="10">
        <f t="shared" ca="1" si="175"/>
        <v>3.5815495243715988E-2</v>
      </c>
      <c r="BX98" s="10">
        <f t="shared" ca="1" si="176"/>
        <v>3.8331908640729419E-2</v>
      </c>
      <c r="BY98" s="10">
        <f t="shared" ca="1" si="177"/>
        <v>1.0492789170609909E-2</v>
      </c>
      <c r="BZ98" s="10">
        <f t="shared" ca="1" si="178"/>
        <v>3.807559366388618E-2</v>
      </c>
      <c r="CA98" s="10">
        <f t="shared" ca="1" si="179"/>
        <v>4.5060896467900645E-2</v>
      </c>
      <c r="CB98" s="10">
        <f t="shared" ca="1" si="180"/>
        <v>2.4330208300632622E-2</v>
      </c>
      <c r="CC98" s="10">
        <f t="shared" ca="1" si="181"/>
        <v>1.7210313134849234E-2</v>
      </c>
      <c r="CD98" s="10">
        <f t="shared" ca="1" si="182"/>
        <v>2.191216324301307E-2</v>
      </c>
      <c r="CE98" s="10">
        <f t="shared" ca="1" si="183"/>
        <v>2.8485843796977963E-2</v>
      </c>
      <c r="CF98" s="10">
        <f t="shared" ca="1" si="184"/>
        <v>4.7064611673086863E-3</v>
      </c>
      <c r="CG98" s="10">
        <f t="shared" ca="1" si="185"/>
        <v>2.2675625450143604E-2</v>
      </c>
      <c r="CH98" s="10">
        <f t="shared" ca="1" si="186"/>
        <v>1.7657229619150276E-2</v>
      </c>
      <c r="CI98" s="10">
        <f t="shared" ca="1" si="187"/>
        <v>4.854582266476351E-2</v>
      </c>
      <c r="CJ98" s="10">
        <f t="shared" ca="1" si="188"/>
        <v>2.6858339327396188E-2</v>
      </c>
      <c r="CK98" s="10">
        <f t="shared" ca="1" si="189"/>
        <v>1.5745916534223029E-2</v>
      </c>
      <c r="CL98" s="10">
        <f t="shared" ca="1" si="190"/>
        <v>2.2820269468620424E-2</v>
      </c>
      <c r="CM98" s="10">
        <f t="shared" ca="1" si="191"/>
        <v>3.1762941404938114E-2</v>
      </c>
      <c r="CN98" s="10">
        <f t="shared" ca="1" si="192"/>
        <v>-2.136721679817895E-3</v>
      </c>
      <c r="CO98" s="10">
        <f t="shared" ca="1" si="193"/>
        <v>4.5081130012383203E-2</v>
      </c>
      <c r="CP98" s="10">
        <f t="shared" ca="1" si="194"/>
        <v>3.7380970287689816E-2</v>
      </c>
      <c r="CQ98" s="10">
        <f t="shared" ca="1" si="195"/>
        <v>6.3399724771871585E-2</v>
      </c>
      <c r="CR98" s="10">
        <f t="shared" ca="1" si="196"/>
        <v>2.3758224196973914E-2</v>
      </c>
      <c r="CS98" s="10">
        <f t="shared" ca="1" si="197"/>
        <v>4.1332308137544731E-2</v>
      </c>
      <c r="CT98" s="10">
        <f t="shared" ca="1" si="198"/>
        <v>7.6726010687884934E-3</v>
      </c>
      <c r="CU98" s="10">
        <f t="shared" ca="1" si="199"/>
        <v>2.153773500635927E-2</v>
      </c>
      <c r="CV98" s="10">
        <f t="shared" ca="1" si="200"/>
        <v>2.693577657896834E-2</v>
      </c>
      <c r="CW98" s="10">
        <f t="shared" ca="1" si="201"/>
        <v>3.6601701438467152E-2</v>
      </c>
      <c r="CX98" s="10">
        <f t="shared" ca="1" si="202"/>
        <v>3.2021380962551763E-2</v>
      </c>
      <c r="CY98" s="10">
        <f t="shared" ca="1" si="203"/>
        <v>1.9759859324113789E-2</v>
      </c>
      <c r="CZ98" s="10">
        <f t="shared" ca="1" si="204"/>
        <v>-1.2870926992662249E-2</v>
      </c>
      <c r="DA98" s="10">
        <f t="shared" ca="1" si="205"/>
        <v>3.8515188856648848E-2</v>
      </c>
      <c r="DB98" s="10">
        <f t="shared" ca="1" si="206"/>
        <v>2.5607624682062687E-2</v>
      </c>
      <c r="DC98" s="10">
        <f t="shared" ca="1" si="207"/>
        <v>3.5206192639955593E-2</v>
      </c>
      <c r="DD98" s="10">
        <f t="shared" ca="1" si="208"/>
        <v>5.1455304687245329E-3</v>
      </c>
    </row>
    <row r="99" spans="1:108">
      <c r="A99" s="9">
        <f ca="1">AVERAGE(I99:XFD99)</f>
        <v>2.5939520448503742E-2</v>
      </c>
      <c r="B99" s="9">
        <f>$K$2+($H$2-$K$2)*EXP(-$J$2*G99)</f>
        <v>2.6816280392598847E-2</v>
      </c>
      <c r="C99" s="9"/>
      <c r="D99" s="9">
        <f ca="1">VAR(I99:XFD99)</f>
        <v>2.2343506177094282E-4</v>
      </c>
      <c r="E99" s="9">
        <f t="shared" si="108"/>
        <v>2.3873769940161051E-4</v>
      </c>
      <c r="G99" s="10">
        <f t="shared" si="107"/>
        <v>7.7499999999999893</v>
      </c>
      <c r="I99" s="10">
        <f t="shared" ca="1" si="109"/>
        <v>2.0278367730090396E-2</v>
      </c>
      <c r="J99" s="10">
        <f t="shared" ca="1" si="111"/>
        <v>1.2585895058094229E-2</v>
      </c>
      <c r="K99" s="10">
        <f t="shared" ca="1" si="112"/>
        <v>1.8788606879540658E-2</v>
      </c>
      <c r="L99" s="10">
        <f t="shared" ca="1" si="113"/>
        <v>1.6852176270366486E-2</v>
      </c>
      <c r="M99" s="10">
        <f t="shared" ca="1" si="114"/>
        <v>6.0429339399511771E-3</v>
      </c>
      <c r="N99" s="10">
        <f t="shared" ca="1" si="115"/>
        <v>-5.230295993076178E-4</v>
      </c>
      <c r="O99" s="10">
        <f t="shared" ca="1" si="116"/>
        <v>5.4675222668411377E-2</v>
      </c>
      <c r="P99" s="10">
        <f t="shared" ca="1" si="117"/>
        <v>1.2470230555350617E-2</v>
      </c>
      <c r="Q99" s="10">
        <f t="shared" ca="1" si="118"/>
        <v>1.9970810863910476E-2</v>
      </c>
      <c r="R99" s="10">
        <f t="shared" ca="1" si="119"/>
        <v>1.6445471097800521E-2</v>
      </c>
      <c r="S99" s="10">
        <f t="shared" ca="1" si="120"/>
        <v>4.79630223157895E-2</v>
      </c>
      <c r="T99" s="10">
        <f t="shared" ca="1" si="121"/>
        <v>2.4678302676522167E-2</v>
      </c>
      <c r="U99" s="10">
        <f t="shared" ca="1" si="122"/>
        <v>2.0088733143779219E-2</v>
      </c>
      <c r="V99" s="10">
        <f t="shared" ca="1" si="123"/>
        <v>1.4599386261812319E-2</v>
      </c>
      <c r="W99" s="10">
        <f t="shared" ca="1" si="124"/>
        <v>4.427471238245393E-2</v>
      </c>
      <c r="X99" s="10">
        <f t="shared" ca="1" si="125"/>
        <v>2.4611526185679064E-2</v>
      </c>
      <c r="Y99" s="10">
        <f t="shared" ca="1" si="126"/>
        <v>8.4709243045386507E-3</v>
      </c>
      <c r="Z99" s="10">
        <f t="shared" ca="1" si="127"/>
        <v>4.0650677673997299E-2</v>
      </c>
      <c r="AA99" s="10">
        <f t="shared" ca="1" si="128"/>
        <v>2.5233589196546117E-2</v>
      </c>
      <c r="AB99" s="10">
        <f t="shared" ca="1" si="129"/>
        <v>3.9345324254037972E-2</v>
      </c>
      <c r="AC99" s="10">
        <f t="shared" ca="1" si="130"/>
        <v>1.5841804920262617E-2</v>
      </c>
      <c r="AD99" s="10">
        <f t="shared" ca="1" si="131"/>
        <v>1.9444177087674364E-2</v>
      </c>
      <c r="AE99" s="10">
        <f t="shared" ca="1" si="132"/>
        <v>4.7660561456858881E-2</v>
      </c>
      <c r="AF99" s="10">
        <f t="shared" ca="1" si="133"/>
        <v>1.7588340651194596E-2</v>
      </c>
      <c r="AG99" s="10">
        <f t="shared" ca="1" si="134"/>
        <v>8.4754791873100539E-3</v>
      </c>
      <c r="AH99" s="10">
        <f t="shared" ca="1" si="135"/>
        <v>8.4048910862888088E-3</v>
      </c>
      <c r="AI99" s="10">
        <f t="shared" ca="1" si="136"/>
        <v>3.8159501256156948E-2</v>
      </c>
      <c r="AJ99" s="10">
        <f t="shared" ca="1" si="137"/>
        <v>2.4995083230784924E-2</v>
      </c>
      <c r="AK99" s="10">
        <f t="shared" ca="1" si="138"/>
        <v>3.033871393888065E-2</v>
      </c>
      <c r="AL99" s="10">
        <f t="shared" ca="1" si="139"/>
        <v>2.7286160691888696E-2</v>
      </c>
      <c r="AM99" s="10">
        <f t="shared" ca="1" si="140"/>
        <v>6.379048046706054E-2</v>
      </c>
      <c r="AN99" s="10">
        <f t="shared" ca="1" si="141"/>
        <v>3.0545111639164343E-2</v>
      </c>
      <c r="AO99" s="10">
        <f t="shared" ca="1" si="142"/>
        <v>1.9609600407796E-2</v>
      </c>
      <c r="AP99" s="10">
        <f t="shared" ca="1" si="143"/>
        <v>5.5848760038077858E-2</v>
      </c>
      <c r="AQ99" s="10">
        <f t="shared" ca="1" si="144"/>
        <v>3.4471130364541885E-2</v>
      </c>
      <c r="AR99" s="10">
        <f t="shared" ca="1" si="145"/>
        <v>2.1558084861921536E-2</v>
      </c>
      <c r="AS99" s="10">
        <f t="shared" ca="1" si="146"/>
        <v>-7.5476475490462835E-3</v>
      </c>
      <c r="AT99" s="10">
        <f t="shared" ca="1" si="147"/>
        <v>3.783948667858314E-2</v>
      </c>
      <c r="AU99" s="10">
        <f t="shared" ca="1" si="148"/>
        <v>3.303857477364637E-2</v>
      </c>
      <c r="AV99" s="10">
        <f t="shared" ca="1" si="149"/>
        <v>2.1193335929362865E-2</v>
      </c>
      <c r="AW99" s="10">
        <f t="shared" ca="1" si="150"/>
        <v>3.1498353015073817E-2</v>
      </c>
      <c r="AX99" s="10">
        <f t="shared" ca="1" si="151"/>
        <v>3.8120913050684935E-2</v>
      </c>
      <c r="AY99" s="10">
        <f t="shared" ca="1" si="152"/>
        <v>4.0891109492231473E-2</v>
      </c>
      <c r="AZ99" s="10">
        <f t="shared" ca="1" si="153"/>
        <v>1.5494410549093238E-2</v>
      </c>
      <c r="BA99" s="10">
        <f t="shared" ca="1" si="154"/>
        <v>2.0729719021214281E-2</v>
      </c>
      <c r="BB99" s="10">
        <f t="shared" ca="1" si="155"/>
        <v>4.7444650630407863E-2</v>
      </c>
      <c r="BC99" s="10">
        <f t="shared" ca="1" si="156"/>
        <v>-6.567375136814553E-3</v>
      </c>
      <c r="BD99" s="10">
        <f t="shared" ca="1" si="157"/>
        <v>2.7242199687505912E-2</v>
      </c>
      <c r="BE99" s="10">
        <f t="shared" ca="1" si="158"/>
        <v>3.7002304391168479E-2</v>
      </c>
      <c r="BF99" s="10">
        <f t="shared" ca="1" si="159"/>
        <v>2.3284503213017942E-2</v>
      </c>
      <c r="BG99" s="10">
        <f t="shared" ca="1" si="160"/>
        <v>1.8772721840491568E-2</v>
      </c>
      <c r="BH99" s="10">
        <f t="shared" ca="1" si="161"/>
        <v>-7.1683686194705639E-3</v>
      </c>
      <c r="BI99" s="10">
        <f t="shared" ca="1" si="162"/>
        <v>1.5587556539435408E-2</v>
      </c>
      <c r="BJ99" s="10">
        <f t="shared" ca="1" si="163"/>
        <v>3.7237100939638265E-2</v>
      </c>
      <c r="BK99" s="10">
        <f t="shared" ca="1" si="164"/>
        <v>2.9846808295181868E-2</v>
      </c>
      <c r="BL99" s="10">
        <f t="shared" ca="1" si="165"/>
        <v>2.8602033605623852E-2</v>
      </c>
      <c r="BM99" s="10">
        <f t="shared" ca="1" si="166"/>
        <v>9.7077211139695342E-3</v>
      </c>
      <c r="BN99" s="10">
        <f t="shared" ca="1" si="167"/>
        <v>5.432487030303218E-2</v>
      </c>
      <c r="BO99" s="10">
        <f t="shared" ca="1" si="168"/>
        <v>2.8311472645698117E-2</v>
      </c>
      <c r="BP99" s="10">
        <f t="shared" ca="1" si="169"/>
        <v>2.9979038417729555E-2</v>
      </c>
      <c r="BQ99" s="10">
        <f t="shared" ca="1" si="170"/>
        <v>4.4081160240839606E-2</v>
      </c>
      <c r="BR99" s="10">
        <f t="shared" ca="1" si="171"/>
        <v>1.6268751254166332E-2</v>
      </c>
      <c r="BS99" s="10">
        <f t="shared" ca="1" si="172"/>
        <v>3.4887018979287317E-2</v>
      </c>
      <c r="BT99" s="10">
        <f t="shared" ca="1" si="173"/>
        <v>3.1595994838875513E-2</v>
      </c>
      <c r="BU99" s="10">
        <f t="shared" ca="1" si="110"/>
        <v>1.4611558317317811E-2</v>
      </c>
      <c r="BV99" s="10">
        <f t="shared" ca="1" si="174"/>
        <v>2.6819983221646748E-2</v>
      </c>
      <c r="BW99" s="10">
        <f t="shared" ca="1" si="175"/>
        <v>3.4211477379122938E-2</v>
      </c>
      <c r="BX99" s="10">
        <f t="shared" ca="1" si="176"/>
        <v>4.1180763017100962E-2</v>
      </c>
      <c r="BY99" s="10">
        <f t="shared" ca="1" si="177"/>
        <v>8.8670753079350059E-3</v>
      </c>
      <c r="BZ99" s="10">
        <f t="shared" ca="1" si="178"/>
        <v>3.7810961571177429E-2</v>
      </c>
      <c r="CA99" s="10">
        <f t="shared" ca="1" si="179"/>
        <v>4.1986653173204623E-2</v>
      </c>
      <c r="CB99" s="10">
        <f t="shared" ca="1" si="180"/>
        <v>2.4559069747768981E-2</v>
      </c>
      <c r="CC99" s="10">
        <f t="shared" ca="1" si="181"/>
        <v>2.0895311331763419E-2</v>
      </c>
      <c r="CD99" s="10">
        <f t="shared" ca="1" si="182"/>
        <v>1.7642151792641871E-2</v>
      </c>
      <c r="CE99" s="10">
        <f t="shared" ca="1" si="183"/>
        <v>2.9894610029900355E-2</v>
      </c>
      <c r="CF99" s="10">
        <f t="shared" ca="1" si="184"/>
        <v>5.0437433603243214E-3</v>
      </c>
      <c r="CG99" s="10">
        <f t="shared" ca="1" si="185"/>
        <v>1.9089954198338657E-2</v>
      </c>
      <c r="CH99" s="10">
        <f t="shared" ca="1" si="186"/>
        <v>2.1150516957135688E-2</v>
      </c>
      <c r="CI99" s="10">
        <f t="shared" ca="1" si="187"/>
        <v>4.9485130753119763E-2</v>
      </c>
      <c r="CJ99" s="10">
        <f t="shared" ca="1" si="188"/>
        <v>2.2643731856367512E-2</v>
      </c>
      <c r="CK99" s="10">
        <f t="shared" ca="1" si="189"/>
        <v>1.6342416562854338E-2</v>
      </c>
      <c r="CL99" s="10">
        <f t="shared" ca="1" si="190"/>
        <v>2.579313339171967E-2</v>
      </c>
      <c r="CM99" s="10">
        <f t="shared" ca="1" si="191"/>
        <v>3.2172504219978339E-2</v>
      </c>
      <c r="CN99" s="10">
        <f t="shared" ca="1" si="192"/>
        <v>3.2001399737669714E-4</v>
      </c>
      <c r="CO99" s="10">
        <f t="shared" ca="1" si="193"/>
        <v>4.4808749275881354E-2</v>
      </c>
      <c r="CP99" s="10">
        <f t="shared" ca="1" si="194"/>
        <v>3.1018702938113461E-2</v>
      </c>
      <c r="CQ99" s="10">
        <f t="shared" ca="1" si="195"/>
        <v>6.0725710904962031E-2</v>
      </c>
      <c r="CR99" s="10">
        <f t="shared" ca="1" si="196"/>
        <v>2.099467277925663E-2</v>
      </c>
      <c r="CS99" s="10">
        <f t="shared" ca="1" si="197"/>
        <v>4.172378934165983E-2</v>
      </c>
      <c r="CT99" s="10">
        <f t="shared" ca="1" si="198"/>
        <v>1.0795320380891409E-2</v>
      </c>
      <c r="CU99" s="10">
        <f t="shared" ca="1" si="199"/>
        <v>2.1555210795716175E-2</v>
      </c>
      <c r="CV99" s="10">
        <f t="shared" ca="1" si="200"/>
        <v>2.8427550527543942E-2</v>
      </c>
      <c r="CW99" s="10">
        <f t="shared" ca="1" si="201"/>
        <v>3.7226467141105411E-2</v>
      </c>
      <c r="CX99" s="10">
        <f t="shared" ca="1" si="202"/>
        <v>3.3089974506560461E-2</v>
      </c>
      <c r="CY99" s="10">
        <f t="shared" ca="1" si="203"/>
        <v>2.235202489609435E-2</v>
      </c>
      <c r="CZ99" s="10">
        <f t="shared" ca="1" si="204"/>
        <v>-1.0961532761515467E-2</v>
      </c>
      <c r="DA99" s="10">
        <f t="shared" ca="1" si="205"/>
        <v>3.7350821401211626E-2</v>
      </c>
      <c r="DB99" s="10">
        <f t="shared" ca="1" si="206"/>
        <v>2.4132783320122708E-2</v>
      </c>
      <c r="DC99" s="10">
        <f t="shared" ca="1" si="207"/>
        <v>3.158716308638955E-2</v>
      </c>
      <c r="DD99" s="10">
        <f t="shared" ca="1" si="208"/>
        <v>5.384692843729607E-3</v>
      </c>
    </row>
    <row r="100" spans="1:108">
      <c r="A100" s="9">
        <f ca="1">AVERAGE(I100:XFD100)</f>
        <v>2.6047069852084957E-2</v>
      </c>
      <c r="B100" s="9">
        <f>$K$2+($H$2-$K$2)*EXP(-$J$2*G100)</f>
        <v>2.6868902649148797E-2</v>
      </c>
      <c r="C100" s="9"/>
      <c r="D100" s="9">
        <f ca="1">VAR(I100:XFD100)</f>
        <v>2.2649301831820177E-4</v>
      </c>
      <c r="E100" s="9">
        <f t="shared" si="108"/>
        <v>2.3910692153276955E-4</v>
      </c>
      <c r="G100" s="10">
        <f t="shared" si="107"/>
        <v>7.8333333333333224</v>
      </c>
      <c r="I100" s="10">
        <f t="shared" ca="1" si="109"/>
        <v>2.1146166553455376E-2</v>
      </c>
      <c r="J100" s="10">
        <f t="shared" ca="1" si="111"/>
        <v>1.7007489000577226E-2</v>
      </c>
      <c r="K100" s="10">
        <f t="shared" ca="1" si="112"/>
        <v>1.8784646107750585E-2</v>
      </c>
      <c r="L100" s="10">
        <f t="shared" ca="1" si="113"/>
        <v>1.8027120274535589E-2</v>
      </c>
      <c r="M100" s="10">
        <f t="shared" ca="1" si="114"/>
        <v>5.4992749389964138E-3</v>
      </c>
      <c r="N100" s="10">
        <f t="shared" ca="1" si="115"/>
        <v>-1.8869794611609631E-3</v>
      </c>
      <c r="O100" s="10">
        <f t="shared" ca="1" si="116"/>
        <v>5.433201535015271E-2</v>
      </c>
      <c r="P100" s="10">
        <f t="shared" ca="1" si="117"/>
        <v>1.7675622784123133E-2</v>
      </c>
      <c r="Q100" s="10">
        <f t="shared" ca="1" si="118"/>
        <v>2.1478077988491613E-2</v>
      </c>
      <c r="R100" s="10">
        <f t="shared" ca="1" si="119"/>
        <v>1.3832932056437004E-2</v>
      </c>
      <c r="S100" s="10">
        <f t="shared" ca="1" si="120"/>
        <v>4.5782310027500897E-2</v>
      </c>
      <c r="T100" s="10">
        <f t="shared" ca="1" si="121"/>
        <v>2.3263160161073715E-2</v>
      </c>
      <c r="U100" s="10">
        <f t="shared" ca="1" si="122"/>
        <v>2.0264228462749462E-2</v>
      </c>
      <c r="V100" s="10">
        <f t="shared" ca="1" si="123"/>
        <v>1.7614214366553003E-2</v>
      </c>
      <c r="W100" s="10">
        <f t="shared" ca="1" si="124"/>
        <v>4.1439800323032398E-2</v>
      </c>
      <c r="X100" s="10">
        <f t="shared" ca="1" si="125"/>
        <v>2.5694837156749945E-2</v>
      </c>
      <c r="Y100" s="10">
        <f t="shared" ca="1" si="126"/>
        <v>1.1187327772942263E-2</v>
      </c>
      <c r="Z100" s="10">
        <f t="shared" ca="1" si="127"/>
        <v>3.9548328961365488E-2</v>
      </c>
      <c r="AA100" s="10">
        <f t="shared" ca="1" si="128"/>
        <v>3.1145385554654483E-2</v>
      </c>
      <c r="AB100" s="10">
        <f t="shared" ca="1" si="129"/>
        <v>4.3089783077832962E-2</v>
      </c>
      <c r="AC100" s="10">
        <f t="shared" ca="1" si="130"/>
        <v>1.6842987062559364E-2</v>
      </c>
      <c r="AD100" s="10">
        <f t="shared" ca="1" si="131"/>
        <v>1.4417569328324045E-2</v>
      </c>
      <c r="AE100" s="10">
        <f t="shared" ca="1" si="132"/>
        <v>4.6058934408547081E-2</v>
      </c>
      <c r="AF100" s="10">
        <f t="shared" ca="1" si="133"/>
        <v>1.5265413324677471E-2</v>
      </c>
      <c r="AG100" s="10">
        <f t="shared" ca="1" si="134"/>
        <v>7.3070353241902588E-3</v>
      </c>
      <c r="AH100" s="10">
        <f t="shared" ca="1" si="135"/>
        <v>4.6691626867248247E-3</v>
      </c>
      <c r="AI100" s="10">
        <f t="shared" ca="1" si="136"/>
        <v>3.6849551818786921E-2</v>
      </c>
      <c r="AJ100" s="10">
        <f t="shared" ca="1" si="137"/>
        <v>2.3212226312538473E-2</v>
      </c>
      <c r="AK100" s="10">
        <f t="shared" ca="1" si="138"/>
        <v>3.044818719521971E-2</v>
      </c>
      <c r="AL100" s="10">
        <f t="shared" ca="1" si="139"/>
        <v>2.6217627096731685E-2</v>
      </c>
      <c r="AM100" s="10">
        <f t="shared" ca="1" si="140"/>
        <v>6.850253186017248E-2</v>
      </c>
      <c r="AN100" s="10">
        <f t="shared" ca="1" si="141"/>
        <v>2.5235726640394082E-2</v>
      </c>
      <c r="AO100" s="10">
        <f t="shared" ca="1" si="142"/>
        <v>1.8986083506281132E-2</v>
      </c>
      <c r="AP100" s="10">
        <f t="shared" ca="1" si="143"/>
        <v>5.7509392160323317E-2</v>
      </c>
      <c r="AQ100" s="10">
        <f t="shared" ca="1" si="144"/>
        <v>3.6215292411638955E-2</v>
      </c>
      <c r="AR100" s="10">
        <f t="shared" ca="1" si="145"/>
        <v>2.1308680109217219E-2</v>
      </c>
      <c r="AS100" s="10">
        <f t="shared" ca="1" si="146"/>
        <v>-9.7219000373338169E-3</v>
      </c>
      <c r="AT100" s="10">
        <f t="shared" ca="1" si="147"/>
        <v>4.0432594080611443E-2</v>
      </c>
      <c r="AU100" s="10">
        <f t="shared" ca="1" si="148"/>
        <v>3.2413408932025441E-2</v>
      </c>
      <c r="AV100" s="10">
        <f t="shared" ca="1" si="149"/>
        <v>1.7660376428302482E-2</v>
      </c>
      <c r="AW100" s="10">
        <f t="shared" ca="1" si="150"/>
        <v>2.6777942379341137E-2</v>
      </c>
      <c r="AX100" s="10">
        <f t="shared" ca="1" si="151"/>
        <v>3.6426019390128191E-2</v>
      </c>
      <c r="AY100" s="10">
        <f t="shared" ca="1" si="152"/>
        <v>4.5748609391749323E-2</v>
      </c>
      <c r="AZ100" s="10">
        <f t="shared" ca="1" si="153"/>
        <v>2.0450288480992913E-2</v>
      </c>
      <c r="BA100" s="10">
        <f t="shared" ca="1" si="154"/>
        <v>2.3704032413941877E-2</v>
      </c>
      <c r="BB100" s="10">
        <f t="shared" ca="1" si="155"/>
        <v>4.5688265835090384E-2</v>
      </c>
      <c r="BC100" s="10">
        <f t="shared" ca="1" si="156"/>
        <v>-6.4389863547092358E-3</v>
      </c>
      <c r="BD100" s="10">
        <f t="shared" ca="1" si="157"/>
        <v>2.3585412424370351E-2</v>
      </c>
      <c r="BE100" s="10">
        <f t="shared" ca="1" si="158"/>
        <v>3.9536430367464737E-2</v>
      </c>
      <c r="BF100" s="10">
        <f t="shared" ca="1" si="159"/>
        <v>2.0766749012479612E-2</v>
      </c>
      <c r="BG100" s="10">
        <f t="shared" ca="1" si="160"/>
        <v>1.7767206725793426E-2</v>
      </c>
      <c r="BH100" s="10">
        <f t="shared" ca="1" si="161"/>
        <v>-8.5175030947373699E-3</v>
      </c>
      <c r="BI100" s="10">
        <f t="shared" ca="1" si="162"/>
        <v>1.662003621890959E-2</v>
      </c>
      <c r="BJ100" s="10">
        <f t="shared" ca="1" si="163"/>
        <v>3.3934992560719947E-2</v>
      </c>
      <c r="BK100" s="10">
        <f t="shared" ca="1" si="164"/>
        <v>3.4749446977768661E-2</v>
      </c>
      <c r="BL100" s="10">
        <f t="shared" ca="1" si="165"/>
        <v>2.7999906071340636E-2</v>
      </c>
      <c r="BM100" s="10">
        <f t="shared" ca="1" si="166"/>
        <v>1.2964017268062072E-2</v>
      </c>
      <c r="BN100" s="10">
        <f t="shared" ca="1" si="167"/>
        <v>5.2295775043801E-2</v>
      </c>
      <c r="BO100" s="10">
        <f t="shared" ca="1" si="168"/>
        <v>2.858754278058739E-2</v>
      </c>
      <c r="BP100" s="10">
        <f t="shared" ca="1" si="169"/>
        <v>2.9521271203563591E-2</v>
      </c>
      <c r="BQ100" s="10">
        <f t="shared" ca="1" si="170"/>
        <v>4.0939351902793714E-2</v>
      </c>
      <c r="BR100" s="10">
        <f t="shared" ca="1" si="171"/>
        <v>1.3302790986242867E-2</v>
      </c>
      <c r="BS100" s="10">
        <f t="shared" ca="1" si="172"/>
        <v>3.7872755884944771E-2</v>
      </c>
      <c r="BT100" s="10">
        <f t="shared" ca="1" si="173"/>
        <v>3.261657488771489E-2</v>
      </c>
      <c r="BU100" s="10">
        <f t="shared" ca="1" si="110"/>
        <v>1.3545373682373034E-2</v>
      </c>
      <c r="BV100" s="10">
        <f t="shared" ca="1" si="174"/>
        <v>2.7808005996022726E-2</v>
      </c>
      <c r="BW100" s="10">
        <f t="shared" ca="1" si="175"/>
        <v>3.6134104405661296E-2</v>
      </c>
      <c r="BX100" s="10">
        <f t="shared" ca="1" si="176"/>
        <v>4.5224283747736849E-2</v>
      </c>
      <c r="BY100" s="10">
        <f t="shared" ca="1" si="177"/>
        <v>7.948254020517357E-3</v>
      </c>
      <c r="BZ100" s="10">
        <f t="shared" ca="1" si="178"/>
        <v>3.4305868360146742E-2</v>
      </c>
      <c r="CA100" s="10">
        <f t="shared" ca="1" si="179"/>
        <v>4.0589755900603576E-2</v>
      </c>
      <c r="CB100" s="10">
        <f t="shared" ca="1" si="180"/>
        <v>2.2853516831610438E-2</v>
      </c>
      <c r="CC100" s="10">
        <f t="shared" ca="1" si="181"/>
        <v>1.9723873938546431E-2</v>
      </c>
      <c r="CD100" s="10">
        <f t="shared" ca="1" si="182"/>
        <v>1.9827346019798173E-2</v>
      </c>
      <c r="CE100" s="10">
        <f t="shared" ca="1" si="183"/>
        <v>2.4202731743889941E-2</v>
      </c>
      <c r="CF100" s="10">
        <f t="shared" ca="1" si="184"/>
        <v>5.3589833947979438E-3</v>
      </c>
      <c r="CG100" s="10">
        <f t="shared" ca="1" si="185"/>
        <v>1.8152775489167047E-2</v>
      </c>
      <c r="CH100" s="10">
        <f t="shared" ca="1" si="186"/>
        <v>2.0359493177974176E-2</v>
      </c>
      <c r="CI100" s="10">
        <f t="shared" ca="1" si="187"/>
        <v>4.3914895970928451E-2</v>
      </c>
      <c r="CJ100" s="10">
        <f t="shared" ca="1" si="188"/>
        <v>2.5170046919065513E-2</v>
      </c>
      <c r="CK100" s="10">
        <f t="shared" ca="1" si="189"/>
        <v>2.2737749115548437E-2</v>
      </c>
      <c r="CL100" s="10">
        <f t="shared" ca="1" si="190"/>
        <v>2.9095379829779468E-2</v>
      </c>
      <c r="CM100" s="10">
        <f t="shared" ca="1" si="191"/>
        <v>3.5447705419058673E-2</v>
      </c>
      <c r="CN100" s="10">
        <f t="shared" ca="1" si="192"/>
        <v>4.6827844673726186E-3</v>
      </c>
      <c r="CO100" s="10">
        <f t="shared" ca="1" si="193"/>
        <v>4.3808929258245602E-2</v>
      </c>
      <c r="CP100" s="10">
        <f t="shared" ca="1" si="194"/>
        <v>3.0190021590274278E-2</v>
      </c>
      <c r="CQ100" s="10">
        <f t="shared" ca="1" si="195"/>
        <v>6.2665792238653636E-2</v>
      </c>
      <c r="CR100" s="10">
        <f t="shared" ca="1" si="196"/>
        <v>2.3783936717115612E-2</v>
      </c>
      <c r="CS100" s="10">
        <f t="shared" ca="1" si="197"/>
        <v>4.2544776501048702E-2</v>
      </c>
      <c r="CT100" s="10">
        <f t="shared" ca="1" si="198"/>
        <v>1.0949504667022951E-2</v>
      </c>
      <c r="CU100" s="10">
        <f t="shared" ca="1" si="199"/>
        <v>1.9937632171699939E-2</v>
      </c>
      <c r="CV100" s="10">
        <f t="shared" ca="1" si="200"/>
        <v>2.7096426515227902E-2</v>
      </c>
      <c r="CW100" s="10">
        <f t="shared" ca="1" si="201"/>
        <v>4.1361866345162666E-2</v>
      </c>
      <c r="CX100" s="10">
        <f t="shared" ca="1" si="202"/>
        <v>2.9847428791463376E-2</v>
      </c>
      <c r="CY100" s="10">
        <f t="shared" ca="1" si="203"/>
        <v>1.9931545787819548E-2</v>
      </c>
      <c r="CZ100" s="10">
        <f t="shared" ca="1" si="204"/>
        <v>-9.7465134790999577E-3</v>
      </c>
      <c r="DA100" s="10">
        <f t="shared" ca="1" si="205"/>
        <v>3.4780779338000119E-2</v>
      </c>
      <c r="DB100" s="10">
        <f t="shared" ca="1" si="206"/>
        <v>2.7826045575283388E-2</v>
      </c>
      <c r="DC100" s="10">
        <f t="shared" ca="1" si="207"/>
        <v>3.5526300641641091E-2</v>
      </c>
      <c r="DD100" s="10">
        <f t="shared" ca="1" si="208"/>
        <v>5.4640332522372E-3</v>
      </c>
    </row>
    <row r="101" spans="1:108">
      <c r="A101" s="9">
        <f ca="1">AVERAGE(I101:XFD101)</f>
        <v>2.5474994921303954E-2</v>
      </c>
      <c r="B101" s="9">
        <f>$K$2+($H$2-$K$2)*EXP(-$J$2*G101)</f>
        <v>2.6920655136301354E-2</v>
      </c>
      <c r="C101" s="9"/>
      <c r="D101" s="9">
        <f ca="1">VAR(I101:XFD101)</f>
        <v>2.121808401413515E-4</v>
      </c>
      <c r="E101" s="9">
        <f t="shared" si="108"/>
        <v>2.3946403912268087E-4</v>
      </c>
      <c r="G101" s="10">
        <f t="shared" si="107"/>
        <v>7.9166666666666554</v>
      </c>
      <c r="I101" s="10">
        <f t="shared" ca="1" si="109"/>
        <v>2.4183221498283905E-2</v>
      </c>
      <c r="J101" s="10">
        <f t="shared" ca="1" si="111"/>
        <v>1.9344468405648071E-2</v>
      </c>
      <c r="K101" s="10">
        <f t="shared" ca="1" si="112"/>
        <v>2.5295806530100582E-2</v>
      </c>
      <c r="L101" s="10">
        <f t="shared" ca="1" si="113"/>
        <v>1.8343581900875889E-2</v>
      </c>
      <c r="M101" s="10">
        <f t="shared" ca="1" si="114"/>
        <v>5.4382583315223734E-3</v>
      </c>
      <c r="N101" s="10">
        <f t="shared" ca="1" si="115"/>
        <v>-2.5894244691531832E-3</v>
      </c>
      <c r="O101" s="10">
        <f t="shared" ca="1" si="116"/>
        <v>5.2016774024782643E-2</v>
      </c>
      <c r="P101" s="10">
        <f t="shared" ca="1" si="117"/>
        <v>1.8723800389320405E-2</v>
      </c>
      <c r="Q101" s="10">
        <f t="shared" ca="1" si="118"/>
        <v>2.0140790139867699E-2</v>
      </c>
      <c r="R101" s="10">
        <f t="shared" ca="1" si="119"/>
        <v>8.502324074164791E-3</v>
      </c>
      <c r="S101" s="10">
        <f t="shared" ca="1" si="120"/>
        <v>4.590544765559422E-2</v>
      </c>
      <c r="T101" s="10">
        <f t="shared" ca="1" si="121"/>
        <v>2.5211496276602133E-2</v>
      </c>
      <c r="U101" s="10">
        <f t="shared" ca="1" si="122"/>
        <v>2.1699434277571428E-2</v>
      </c>
      <c r="V101" s="10">
        <f t="shared" ca="1" si="123"/>
        <v>2.1473293710631149E-2</v>
      </c>
      <c r="W101" s="10">
        <f t="shared" ca="1" si="124"/>
        <v>3.466643714177263E-2</v>
      </c>
      <c r="X101" s="10">
        <f t="shared" ca="1" si="125"/>
        <v>2.0679498069313823E-2</v>
      </c>
      <c r="Y101" s="10">
        <f t="shared" ca="1" si="126"/>
        <v>1.1609048951326167E-2</v>
      </c>
      <c r="Z101" s="10">
        <f t="shared" ca="1" si="127"/>
        <v>3.9754270833952006E-2</v>
      </c>
      <c r="AA101" s="10">
        <f t="shared" ca="1" si="128"/>
        <v>2.8523478189128888E-2</v>
      </c>
      <c r="AB101" s="10">
        <f t="shared" ca="1" si="129"/>
        <v>4.5760011373097195E-2</v>
      </c>
      <c r="AC101" s="10">
        <f t="shared" ca="1" si="130"/>
        <v>1.2296025500979524E-2</v>
      </c>
      <c r="AD101" s="10">
        <f t="shared" ca="1" si="131"/>
        <v>1.7252410831525428E-2</v>
      </c>
      <c r="AE101" s="10">
        <f t="shared" ca="1" si="132"/>
        <v>4.589398685618111E-2</v>
      </c>
      <c r="AF101" s="10">
        <f t="shared" ca="1" si="133"/>
        <v>1.8927116239818572E-2</v>
      </c>
      <c r="AG101" s="10">
        <f t="shared" ca="1" si="134"/>
        <v>8.470833829449435E-3</v>
      </c>
      <c r="AH101" s="10">
        <f t="shared" ca="1" si="135"/>
        <v>6.4563609898102871E-3</v>
      </c>
      <c r="AI101" s="10">
        <f t="shared" ca="1" si="136"/>
        <v>3.9594883800374972E-2</v>
      </c>
      <c r="AJ101" s="10">
        <f t="shared" ca="1" si="137"/>
        <v>2.5392383316391764E-2</v>
      </c>
      <c r="AK101" s="10">
        <f t="shared" ca="1" si="138"/>
        <v>2.8727059552516112E-2</v>
      </c>
      <c r="AL101" s="10">
        <f t="shared" ca="1" si="139"/>
        <v>2.3679569772646361E-2</v>
      </c>
      <c r="AM101" s="10">
        <f t="shared" ca="1" si="140"/>
        <v>6.3330719396873333E-2</v>
      </c>
      <c r="AN101" s="10">
        <f t="shared" ca="1" si="141"/>
        <v>2.3139320252259774E-2</v>
      </c>
      <c r="AO101" s="10">
        <f t="shared" ca="1" si="142"/>
        <v>1.8613500964286198E-2</v>
      </c>
      <c r="AP101" s="10">
        <f t="shared" ca="1" si="143"/>
        <v>5.4894648499294665E-2</v>
      </c>
      <c r="AQ101" s="10">
        <f t="shared" ca="1" si="144"/>
        <v>3.621544864680766E-2</v>
      </c>
      <c r="AR101" s="10">
        <f t="shared" ca="1" si="145"/>
        <v>2.1651514224767302E-2</v>
      </c>
      <c r="AS101" s="10">
        <f t="shared" ca="1" si="146"/>
        <v>-7.5539818696597604E-3</v>
      </c>
      <c r="AT101" s="10">
        <f t="shared" ca="1" si="147"/>
        <v>3.892837135153341E-2</v>
      </c>
      <c r="AU101" s="10">
        <f t="shared" ca="1" si="148"/>
        <v>3.4862826483495209E-2</v>
      </c>
      <c r="AV101" s="10">
        <f t="shared" ca="1" si="149"/>
        <v>1.9693534638467489E-2</v>
      </c>
      <c r="AW101" s="10">
        <f t="shared" ca="1" si="150"/>
        <v>2.6960804472877502E-2</v>
      </c>
      <c r="AX101" s="10">
        <f t="shared" ca="1" si="151"/>
        <v>3.4610477819184735E-2</v>
      </c>
      <c r="AY101" s="10">
        <f t="shared" ca="1" si="152"/>
        <v>4.8496000729243489E-2</v>
      </c>
      <c r="AZ101" s="10">
        <f t="shared" ca="1" si="153"/>
        <v>2.055112217182074E-2</v>
      </c>
      <c r="BA101" s="10">
        <f t="shared" ca="1" si="154"/>
        <v>2.8507695824157769E-2</v>
      </c>
      <c r="BB101" s="10">
        <f t="shared" ca="1" si="155"/>
        <v>4.5286319860365791E-2</v>
      </c>
      <c r="BC101" s="10">
        <f t="shared" ca="1" si="156"/>
        <v>-2.0202318152214961E-3</v>
      </c>
      <c r="BD101" s="10">
        <f t="shared" ca="1" si="157"/>
        <v>2.4593741819127532E-2</v>
      </c>
      <c r="BE101" s="10">
        <f t="shared" ca="1" si="158"/>
        <v>4.0255839234405705E-2</v>
      </c>
      <c r="BF101" s="10">
        <f t="shared" ca="1" si="159"/>
        <v>2.2419284685944878E-2</v>
      </c>
      <c r="BG101" s="10">
        <f t="shared" ca="1" si="160"/>
        <v>1.834535468268501E-2</v>
      </c>
      <c r="BH101" s="10">
        <f t="shared" ca="1" si="161"/>
        <v>-9.0892781869883563E-3</v>
      </c>
      <c r="BI101" s="10">
        <f t="shared" ca="1" si="162"/>
        <v>1.7956775098987028E-2</v>
      </c>
      <c r="BJ101" s="10">
        <f t="shared" ca="1" si="163"/>
        <v>3.5534053990192931E-2</v>
      </c>
      <c r="BK101" s="10">
        <f t="shared" ca="1" si="164"/>
        <v>2.8300649432580368E-2</v>
      </c>
      <c r="BL101" s="10">
        <f t="shared" ca="1" si="165"/>
        <v>2.4572522352447123E-2</v>
      </c>
      <c r="BM101" s="10">
        <f t="shared" ca="1" si="166"/>
        <v>1.3374048174214332E-2</v>
      </c>
      <c r="BN101" s="10">
        <f t="shared" ca="1" si="167"/>
        <v>5.4555631462485675E-2</v>
      </c>
      <c r="BO101" s="10">
        <f t="shared" ca="1" si="168"/>
        <v>2.4314166108907895E-2</v>
      </c>
      <c r="BP101" s="10">
        <f t="shared" ca="1" si="169"/>
        <v>2.8035913531234774E-2</v>
      </c>
      <c r="BQ101" s="10">
        <f t="shared" ca="1" si="170"/>
        <v>4.2461408341427899E-2</v>
      </c>
      <c r="BR101" s="10">
        <f t="shared" ca="1" si="171"/>
        <v>9.9236890113809581E-3</v>
      </c>
      <c r="BS101" s="10">
        <f t="shared" ca="1" si="172"/>
        <v>3.5349386983829618E-2</v>
      </c>
      <c r="BT101" s="10">
        <f t="shared" ca="1" si="173"/>
        <v>2.9299733844960332E-2</v>
      </c>
      <c r="BU101" s="10">
        <f t="shared" ca="1" si="110"/>
        <v>1.2107601141621026E-2</v>
      </c>
      <c r="BV101" s="10">
        <f t="shared" ca="1" si="174"/>
        <v>2.7933985573249349E-2</v>
      </c>
      <c r="BW101" s="10">
        <f t="shared" ca="1" si="175"/>
        <v>3.3782863645202207E-2</v>
      </c>
      <c r="BX101" s="10">
        <f t="shared" ca="1" si="176"/>
        <v>4.4803471822888179E-2</v>
      </c>
      <c r="BY101" s="10">
        <f t="shared" ca="1" si="177"/>
        <v>3.7148083879957041E-3</v>
      </c>
      <c r="BZ101" s="10">
        <f t="shared" ca="1" si="178"/>
        <v>3.2081496363603537E-2</v>
      </c>
      <c r="CA101" s="10">
        <f t="shared" ca="1" si="179"/>
        <v>4.0509975926804838E-2</v>
      </c>
      <c r="CB101" s="10">
        <f t="shared" ca="1" si="180"/>
        <v>1.6264751625638514E-2</v>
      </c>
      <c r="CC101" s="10">
        <f t="shared" ca="1" si="181"/>
        <v>1.702178363778439E-2</v>
      </c>
      <c r="CD101" s="10">
        <f t="shared" ca="1" si="182"/>
        <v>1.9166283715400492E-2</v>
      </c>
      <c r="CE101" s="10">
        <f t="shared" ca="1" si="183"/>
        <v>2.0673827749925568E-2</v>
      </c>
      <c r="CF101" s="10">
        <f t="shared" ca="1" si="184"/>
        <v>6.6507742330306433E-3</v>
      </c>
      <c r="CG101" s="10">
        <f t="shared" ca="1" si="185"/>
        <v>1.7196281020563819E-2</v>
      </c>
      <c r="CH101" s="10">
        <f t="shared" ca="1" si="186"/>
        <v>1.9140860941980864E-2</v>
      </c>
      <c r="CI101" s="10">
        <f t="shared" ca="1" si="187"/>
        <v>4.4960904030839306E-2</v>
      </c>
      <c r="CJ101" s="10">
        <f t="shared" ca="1" si="188"/>
        <v>2.2639416829476549E-2</v>
      </c>
      <c r="CK101" s="10">
        <f t="shared" ca="1" si="189"/>
        <v>2.1125028042824623E-2</v>
      </c>
      <c r="CL101" s="10">
        <f t="shared" ca="1" si="190"/>
        <v>3.0856393479699987E-2</v>
      </c>
      <c r="CM101" s="10">
        <f t="shared" ca="1" si="191"/>
        <v>3.4531544563961035E-2</v>
      </c>
      <c r="CN101" s="10">
        <f t="shared" ca="1" si="192"/>
        <v>3.2281628339585816E-3</v>
      </c>
      <c r="CO101" s="10">
        <f t="shared" ca="1" si="193"/>
        <v>3.7106517011391262E-2</v>
      </c>
      <c r="CP101" s="10">
        <f t="shared" ca="1" si="194"/>
        <v>2.8283626651341681E-2</v>
      </c>
      <c r="CQ101" s="10">
        <f t="shared" ca="1" si="195"/>
        <v>5.7596430415369833E-2</v>
      </c>
      <c r="CR101" s="10">
        <f t="shared" ca="1" si="196"/>
        <v>2.1408929205476865E-2</v>
      </c>
      <c r="CS101" s="10">
        <f t="shared" ca="1" si="197"/>
        <v>4.1902846082603883E-2</v>
      </c>
      <c r="CT101" s="10">
        <f t="shared" ca="1" si="198"/>
        <v>6.9062247900671678E-3</v>
      </c>
      <c r="CU101" s="10">
        <f t="shared" ca="1" si="199"/>
        <v>2.2020461229345794E-2</v>
      </c>
      <c r="CV101" s="10">
        <f t="shared" ca="1" si="200"/>
        <v>2.5804580520585627E-2</v>
      </c>
      <c r="CW101" s="10">
        <f t="shared" ca="1" si="201"/>
        <v>3.8193934170427483E-2</v>
      </c>
      <c r="CX101" s="10">
        <f t="shared" ca="1" si="202"/>
        <v>3.0728790818880216E-2</v>
      </c>
      <c r="CY101" s="10">
        <f t="shared" ca="1" si="203"/>
        <v>1.9684166771987036E-2</v>
      </c>
      <c r="CZ101" s="10">
        <f t="shared" ca="1" si="204"/>
        <v>-6.4637129986123074E-3</v>
      </c>
      <c r="DA101" s="10">
        <f t="shared" ca="1" si="205"/>
        <v>3.5785397150134388E-2</v>
      </c>
      <c r="DB101" s="10">
        <f t="shared" ca="1" si="206"/>
        <v>2.6363555450011806E-2</v>
      </c>
      <c r="DC101" s="10">
        <f t="shared" ca="1" si="207"/>
        <v>3.2563557754996822E-2</v>
      </c>
      <c r="DD101" s="10">
        <f t="shared" ca="1" si="208"/>
        <v>3.480311327465211E-3</v>
      </c>
    </row>
    <row r="102" spans="1:108">
      <c r="A102" s="9">
        <f ca="1">AVERAGE(I102:XFD102)</f>
        <v>2.5500512224341142E-2</v>
      </c>
      <c r="B102" s="9">
        <f>$K$2+($H$2-$K$2)*EXP(-$J$2*G102)</f>
        <v>2.6971552230080163E-2</v>
      </c>
      <c r="C102" s="9"/>
      <c r="D102" s="9">
        <f ca="1">VAR(I102:XFD102)</f>
        <v>1.9792194146593905E-4</v>
      </c>
      <c r="E102" s="9">
        <f t="shared" si="108"/>
        <v>2.3980944900540841E-4</v>
      </c>
      <c r="G102" s="10">
        <f t="shared" si="107"/>
        <v>7.9999999999999885</v>
      </c>
      <c r="I102" s="10">
        <f t="shared" ca="1" si="109"/>
        <v>1.952195131225911E-2</v>
      </c>
      <c r="J102" s="10">
        <f t="shared" ca="1" si="111"/>
        <v>1.5114494816820027E-2</v>
      </c>
      <c r="K102" s="10">
        <f t="shared" ca="1" si="112"/>
        <v>3.0894426326302474E-2</v>
      </c>
      <c r="L102" s="10">
        <f t="shared" ca="1" si="113"/>
        <v>2.1932620085074794E-2</v>
      </c>
      <c r="M102" s="10">
        <f t="shared" ca="1" si="114"/>
        <v>6.7722699745873839E-3</v>
      </c>
      <c r="N102" s="10">
        <f t="shared" ca="1" si="115"/>
        <v>2.1103601050378356E-3</v>
      </c>
      <c r="O102" s="10">
        <f t="shared" ca="1" si="116"/>
        <v>4.6686342503648809E-2</v>
      </c>
      <c r="P102" s="10">
        <f t="shared" ca="1" si="117"/>
        <v>1.7912647697917887E-2</v>
      </c>
      <c r="Q102" s="10">
        <f t="shared" ca="1" si="118"/>
        <v>1.4051745304660813E-2</v>
      </c>
      <c r="R102" s="10">
        <f t="shared" ca="1" si="119"/>
        <v>5.4434874469328747E-3</v>
      </c>
      <c r="S102" s="10">
        <f t="shared" ca="1" si="120"/>
        <v>4.516955224786786E-2</v>
      </c>
      <c r="T102" s="10">
        <f t="shared" ca="1" si="121"/>
        <v>2.9073885383185588E-2</v>
      </c>
      <c r="U102" s="10">
        <f t="shared" ca="1" si="122"/>
        <v>1.8904198582602769E-2</v>
      </c>
      <c r="V102" s="10">
        <f t="shared" ca="1" si="123"/>
        <v>1.9684112389341955E-2</v>
      </c>
      <c r="W102" s="10">
        <f t="shared" ca="1" si="124"/>
        <v>3.1897230930336293E-2</v>
      </c>
      <c r="X102" s="10">
        <f t="shared" ca="1" si="125"/>
        <v>2.4231886401180576E-2</v>
      </c>
      <c r="Y102" s="10">
        <f t="shared" ca="1" si="126"/>
        <v>1.5471822342545915E-2</v>
      </c>
      <c r="Z102" s="10">
        <f t="shared" ca="1" si="127"/>
        <v>3.9187627218451031E-2</v>
      </c>
      <c r="AA102" s="10">
        <f t="shared" ca="1" si="128"/>
        <v>2.5328768128394089E-2</v>
      </c>
      <c r="AB102" s="10">
        <f t="shared" ca="1" si="129"/>
        <v>4.552901031080632E-2</v>
      </c>
      <c r="AC102" s="10">
        <f t="shared" ca="1" si="130"/>
        <v>1.5425044698486025E-2</v>
      </c>
      <c r="AD102" s="10">
        <f t="shared" ca="1" si="131"/>
        <v>1.9838532720324736E-2</v>
      </c>
      <c r="AE102" s="10">
        <f t="shared" ca="1" si="132"/>
        <v>4.7028650643412169E-2</v>
      </c>
      <c r="AF102" s="10">
        <f t="shared" ca="1" si="133"/>
        <v>1.8286871374276106E-2</v>
      </c>
      <c r="AG102" s="10">
        <f t="shared" ca="1" si="134"/>
        <v>1.0395310460844829E-2</v>
      </c>
      <c r="AH102" s="10">
        <f t="shared" ca="1" si="135"/>
        <v>1.0307652943029599E-2</v>
      </c>
      <c r="AI102" s="10">
        <f t="shared" ca="1" si="136"/>
        <v>3.7760572445517795E-2</v>
      </c>
      <c r="AJ102" s="10">
        <f t="shared" ca="1" si="137"/>
        <v>2.826351079421504E-2</v>
      </c>
      <c r="AK102" s="10">
        <f t="shared" ca="1" si="138"/>
        <v>3.0010538549819575E-2</v>
      </c>
      <c r="AL102" s="10">
        <f t="shared" ca="1" si="139"/>
        <v>2.2580108971265396E-2</v>
      </c>
      <c r="AM102" s="10">
        <f t="shared" ca="1" si="140"/>
        <v>6.1240016126817058E-2</v>
      </c>
      <c r="AN102" s="10">
        <f t="shared" ca="1" si="141"/>
        <v>2.5564507387054403E-2</v>
      </c>
      <c r="AO102" s="10">
        <f t="shared" ca="1" si="142"/>
        <v>2.0473822197292227E-2</v>
      </c>
      <c r="AP102" s="10">
        <f t="shared" ca="1" si="143"/>
        <v>5.4695210812955336E-2</v>
      </c>
      <c r="AQ102" s="10">
        <f t="shared" ca="1" si="144"/>
        <v>3.1646945718719954E-2</v>
      </c>
      <c r="AR102" s="10">
        <f t="shared" ca="1" si="145"/>
        <v>1.9472533551509345E-2</v>
      </c>
      <c r="AS102" s="10">
        <f t="shared" ca="1" si="146"/>
        <v>-5.5483585782624967E-3</v>
      </c>
      <c r="AT102" s="10">
        <f t="shared" ca="1" si="147"/>
        <v>4.0366848767389149E-2</v>
      </c>
      <c r="AU102" s="10">
        <f t="shared" ca="1" si="148"/>
        <v>2.8720642191670993E-2</v>
      </c>
      <c r="AV102" s="10">
        <f t="shared" ca="1" si="149"/>
        <v>1.9417095207435248E-2</v>
      </c>
      <c r="AW102" s="10">
        <f t="shared" ca="1" si="150"/>
        <v>2.8606980647598496E-2</v>
      </c>
      <c r="AX102" s="10">
        <f t="shared" ca="1" si="151"/>
        <v>3.5143409485983983E-2</v>
      </c>
      <c r="AY102" s="10">
        <f t="shared" ca="1" si="152"/>
        <v>4.1931301361098183E-2</v>
      </c>
      <c r="AZ102" s="10">
        <f t="shared" ca="1" si="153"/>
        <v>1.6347958225631665E-2</v>
      </c>
      <c r="BA102" s="10">
        <f t="shared" ca="1" si="154"/>
        <v>2.8893866362263231E-2</v>
      </c>
      <c r="BB102" s="10">
        <f t="shared" ca="1" si="155"/>
        <v>3.8997109708118045E-2</v>
      </c>
      <c r="BC102" s="10">
        <f t="shared" ca="1" si="156"/>
        <v>-1.8578843231187784E-3</v>
      </c>
      <c r="BD102" s="10">
        <f t="shared" ca="1" si="157"/>
        <v>2.5129885307654563E-2</v>
      </c>
      <c r="BE102" s="10">
        <f t="shared" ca="1" si="158"/>
        <v>4.2597642396884523E-2</v>
      </c>
      <c r="BF102" s="10">
        <f t="shared" ca="1" si="159"/>
        <v>2.3582041625884637E-2</v>
      </c>
      <c r="BG102" s="10">
        <f t="shared" ca="1" si="160"/>
        <v>1.5663829586069454E-2</v>
      </c>
      <c r="BH102" s="10">
        <f t="shared" ca="1" si="161"/>
        <v>-4.8539445240773135E-3</v>
      </c>
      <c r="BI102" s="10">
        <f t="shared" ca="1" si="162"/>
        <v>1.1070234801051869E-2</v>
      </c>
      <c r="BJ102" s="10">
        <f t="shared" ca="1" si="163"/>
        <v>3.5073444946318338E-2</v>
      </c>
      <c r="BK102" s="10">
        <f t="shared" ca="1" si="164"/>
        <v>3.1062175615757564E-2</v>
      </c>
      <c r="BL102" s="10">
        <f t="shared" ca="1" si="165"/>
        <v>1.8194976699126043E-2</v>
      </c>
      <c r="BM102" s="10">
        <f t="shared" ca="1" si="166"/>
        <v>1.3556306984208412E-2</v>
      </c>
      <c r="BN102" s="10">
        <f t="shared" ca="1" si="167"/>
        <v>5.9670784613569311E-2</v>
      </c>
      <c r="BO102" s="10">
        <f t="shared" ca="1" si="168"/>
        <v>3.0896215699867381E-2</v>
      </c>
      <c r="BP102" s="10">
        <f t="shared" ca="1" si="169"/>
        <v>2.6011065062696476E-2</v>
      </c>
      <c r="BQ102" s="10">
        <f t="shared" ca="1" si="170"/>
        <v>3.9068353675178552E-2</v>
      </c>
      <c r="BR102" s="10">
        <f t="shared" ca="1" si="171"/>
        <v>1.2930160187719492E-2</v>
      </c>
      <c r="BS102" s="10">
        <f t="shared" ca="1" si="172"/>
        <v>3.7814643415666191E-2</v>
      </c>
      <c r="BT102" s="10">
        <f t="shared" ca="1" si="173"/>
        <v>2.2601795026251904E-2</v>
      </c>
      <c r="BU102" s="10">
        <f t="shared" ca="1" si="110"/>
        <v>9.1694511831729754E-3</v>
      </c>
      <c r="BV102" s="10">
        <f t="shared" ca="1" si="174"/>
        <v>2.7490694730314204E-2</v>
      </c>
      <c r="BW102" s="10">
        <f t="shared" ca="1" si="175"/>
        <v>2.8093185373545382E-2</v>
      </c>
      <c r="BX102" s="10">
        <f t="shared" ca="1" si="176"/>
        <v>4.4861344845225755E-2</v>
      </c>
      <c r="BY102" s="10">
        <f t="shared" ca="1" si="177"/>
        <v>4.506616044193521E-3</v>
      </c>
      <c r="BZ102" s="10">
        <f t="shared" ca="1" si="178"/>
        <v>3.4436153298332321E-2</v>
      </c>
      <c r="CA102" s="10">
        <f t="shared" ca="1" si="179"/>
        <v>3.9357150104967098E-2</v>
      </c>
      <c r="CB102" s="10">
        <f t="shared" ca="1" si="180"/>
        <v>1.5588128427186066E-2</v>
      </c>
      <c r="CC102" s="10">
        <f t="shared" ca="1" si="181"/>
        <v>1.7076259698138568E-2</v>
      </c>
      <c r="CD102" s="10">
        <f t="shared" ca="1" si="182"/>
        <v>1.9155225464686461E-2</v>
      </c>
      <c r="CE102" s="10">
        <f t="shared" ca="1" si="183"/>
        <v>2.196943886478785E-2</v>
      </c>
      <c r="CF102" s="10">
        <f t="shared" ca="1" si="184"/>
        <v>5.2493586866462008E-3</v>
      </c>
      <c r="CG102" s="10">
        <f t="shared" ca="1" si="185"/>
        <v>2.309679012345206E-2</v>
      </c>
      <c r="CH102" s="10">
        <f t="shared" ca="1" si="186"/>
        <v>2.4918354713395974E-2</v>
      </c>
      <c r="CI102" s="10">
        <f t="shared" ca="1" si="187"/>
        <v>4.0770921018922754E-2</v>
      </c>
      <c r="CJ102" s="10">
        <f t="shared" ca="1" si="188"/>
        <v>2.7692080718483635E-2</v>
      </c>
      <c r="CK102" s="10">
        <f t="shared" ca="1" si="189"/>
        <v>1.9520610481041666E-2</v>
      </c>
      <c r="CL102" s="10">
        <f t="shared" ca="1" si="190"/>
        <v>2.7149429328450467E-2</v>
      </c>
      <c r="CM102" s="10">
        <f t="shared" ca="1" si="191"/>
        <v>3.8946128308346206E-2</v>
      </c>
      <c r="CN102" s="10">
        <f t="shared" ca="1" si="192"/>
        <v>8.2387678096068357E-3</v>
      </c>
      <c r="CO102" s="10">
        <f t="shared" ca="1" si="193"/>
        <v>4.0598323209713863E-2</v>
      </c>
      <c r="CP102" s="10">
        <f t="shared" ca="1" si="194"/>
        <v>2.771754725184233E-2</v>
      </c>
      <c r="CQ102" s="10">
        <f t="shared" ca="1" si="195"/>
        <v>6.3159585147998965E-2</v>
      </c>
      <c r="CR102" s="10">
        <f t="shared" ca="1" si="196"/>
        <v>2.2855043732221404E-2</v>
      </c>
      <c r="CS102" s="10">
        <f t="shared" ca="1" si="197"/>
        <v>4.2161875828315473E-2</v>
      </c>
      <c r="CT102" s="10">
        <f t="shared" ca="1" si="198"/>
        <v>4.6706384220901245E-3</v>
      </c>
      <c r="CU102" s="10">
        <f t="shared" ca="1" si="199"/>
        <v>2.2261311620324572E-2</v>
      </c>
      <c r="CV102" s="10">
        <f t="shared" ca="1" si="200"/>
        <v>2.7714564190383713E-2</v>
      </c>
      <c r="CW102" s="10">
        <f t="shared" ca="1" si="201"/>
        <v>3.3709312667140064E-2</v>
      </c>
      <c r="CX102" s="10">
        <f t="shared" ca="1" si="202"/>
        <v>3.2845713605124074E-2</v>
      </c>
      <c r="CY102" s="10">
        <f t="shared" ca="1" si="203"/>
        <v>1.8845144679989288E-2</v>
      </c>
      <c r="CZ102" s="10">
        <f t="shared" ca="1" si="204"/>
        <v>-3.8012759458771884E-3</v>
      </c>
      <c r="DA102" s="10">
        <f t="shared" ca="1" si="205"/>
        <v>3.2654672156487589E-2</v>
      </c>
      <c r="DB102" s="10">
        <f t="shared" ca="1" si="206"/>
        <v>2.6673182843988154E-2</v>
      </c>
      <c r="DC102" s="10">
        <f t="shared" ca="1" si="207"/>
        <v>3.3187233680273494E-2</v>
      </c>
      <c r="DD102" s="10">
        <f t="shared" ca="1" si="208"/>
        <v>8.5154110420717685E-3</v>
      </c>
    </row>
    <row r="103" spans="1:108">
      <c r="A103" s="9">
        <f ca="1">AVERAGE(I103:XFD103)</f>
        <v>2.5058732946910044E-2</v>
      </c>
      <c r="B103" s="9">
        <f>$K$2+($H$2-$K$2)*EXP(-$J$2*G103)</f>
        <v>2.7021608068894101E-2</v>
      </c>
      <c r="C103" s="9"/>
      <c r="D103" s="9">
        <f ca="1">VAR(I103:XFD103)</f>
        <v>1.9745476349500903E-4</v>
      </c>
      <c r="E103" s="9">
        <f t="shared" si="108"/>
        <v>2.4014353500524809E-4</v>
      </c>
      <c r="G103" s="10">
        <f t="shared" si="107"/>
        <v>8.0833333333333215</v>
      </c>
      <c r="I103" s="10">
        <f t="shared" ca="1" si="109"/>
        <v>2.4813988623254863E-2</v>
      </c>
      <c r="J103" s="10">
        <f t="shared" ca="1" si="111"/>
        <v>1.4471985879097067E-2</v>
      </c>
      <c r="K103" s="10">
        <f t="shared" ca="1" si="112"/>
        <v>3.2465461130389936E-2</v>
      </c>
      <c r="L103" s="10">
        <f t="shared" ca="1" si="113"/>
        <v>2.4432434144998006E-2</v>
      </c>
      <c r="M103" s="10">
        <f t="shared" ca="1" si="114"/>
        <v>7.6636266243602577E-4</v>
      </c>
      <c r="N103" s="10">
        <f t="shared" ca="1" si="115"/>
        <v>7.1927590241422559E-3</v>
      </c>
      <c r="O103" s="10">
        <f t="shared" ca="1" si="116"/>
        <v>4.4447085624139432E-2</v>
      </c>
      <c r="P103" s="10">
        <f t="shared" ca="1" si="117"/>
        <v>2.0796121183665459E-2</v>
      </c>
      <c r="Q103" s="10">
        <f t="shared" ca="1" si="118"/>
        <v>1.6844932195143138E-2</v>
      </c>
      <c r="R103" s="10">
        <f t="shared" ca="1" si="119"/>
        <v>8.1027905400931893E-3</v>
      </c>
      <c r="S103" s="10">
        <f t="shared" ca="1" si="120"/>
        <v>4.2654972771326578E-2</v>
      </c>
      <c r="T103" s="10">
        <f t="shared" ca="1" si="121"/>
        <v>2.3924363344147007E-2</v>
      </c>
      <c r="U103" s="10">
        <f t="shared" ca="1" si="122"/>
        <v>2.1647420849368524E-2</v>
      </c>
      <c r="V103" s="10">
        <f t="shared" ca="1" si="123"/>
        <v>1.8778976728132207E-2</v>
      </c>
      <c r="W103" s="10">
        <f t="shared" ca="1" si="124"/>
        <v>3.0151965862401521E-2</v>
      </c>
      <c r="X103" s="10">
        <f t="shared" ca="1" si="125"/>
        <v>2.3451388214290866E-2</v>
      </c>
      <c r="Y103" s="10">
        <f t="shared" ca="1" si="126"/>
        <v>1.6477940452917193E-2</v>
      </c>
      <c r="Z103" s="10">
        <f t="shared" ca="1" si="127"/>
        <v>4.0669429059664065E-2</v>
      </c>
      <c r="AA103" s="10">
        <f t="shared" ca="1" si="128"/>
        <v>2.373610182784823E-2</v>
      </c>
      <c r="AB103" s="10">
        <f t="shared" ca="1" si="129"/>
        <v>4.276253277515292E-2</v>
      </c>
      <c r="AC103" s="10">
        <f t="shared" ca="1" si="130"/>
        <v>1.5953088953520309E-2</v>
      </c>
      <c r="AD103" s="10">
        <f t="shared" ca="1" si="131"/>
        <v>1.8757152379598976E-2</v>
      </c>
      <c r="AE103" s="10">
        <f t="shared" ca="1" si="132"/>
        <v>4.5869914668151324E-2</v>
      </c>
      <c r="AF103" s="10">
        <f t="shared" ca="1" si="133"/>
        <v>2.1532988809729023E-2</v>
      </c>
      <c r="AG103" s="10">
        <f t="shared" ca="1" si="134"/>
        <v>1.0590269259607765E-2</v>
      </c>
      <c r="AH103" s="10">
        <f t="shared" ca="1" si="135"/>
        <v>9.3821714259101942E-3</v>
      </c>
      <c r="AI103" s="10">
        <f t="shared" ca="1" si="136"/>
        <v>3.5788959973024927E-2</v>
      </c>
      <c r="AJ103" s="10">
        <f t="shared" ca="1" si="137"/>
        <v>3.0111594612553392E-2</v>
      </c>
      <c r="AK103" s="10">
        <f t="shared" ca="1" si="138"/>
        <v>2.9859944423393212E-2</v>
      </c>
      <c r="AL103" s="10">
        <f t="shared" ca="1" si="139"/>
        <v>2.3632580089669255E-2</v>
      </c>
      <c r="AM103" s="10">
        <f t="shared" ca="1" si="140"/>
        <v>5.9039001786355509E-2</v>
      </c>
      <c r="AN103" s="10">
        <f t="shared" ca="1" si="141"/>
        <v>2.450713275770415E-2</v>
      </c>
      <c r="AO103" s="10">
        <f t="shared" ca="1" si="142"/>
        <v>1.7528316930975851E-2</v>
      </c>
      <c r="AP103" s="10">
        <f t="shared" ca="1" si="143"/>
        <v>4.9385194643870332E-2</v>
      </c>
      <c r="AQ103" s="10">
        <f t="shared" ca="1" si="144"/>
        <v>3.1804346759992608E-2</v>
      </c>
      <c r="AR103" s="10">
        <f t="shared" ca="1" si="145"/>
        <v>2.4324103705502729E-2</v>
      </c>
      <c r="AS103" s="10">
        <f t="shared" ca="1" si="146"/>
        <v>-4.7655854490535427E-3</v>
      </c>
      <c r="AT103" s="10">
        <f t="shared" ca="1" si="147"/>
        <v>3.9266363514466301E-2</v>
      </c>
      <c r="AU103" s="10">
        <f t="shared" ca="1" si="148"/>
        <v>2.4921811221777081E-2</v>
      </c>
      <c r="AV103" s="10">
        <f t="shared" ca="1" si="149"/>
        <v>1.9597110669452193E-2</v>
      </c>
      <c r="AW103" s="10">
        <f t="shared" ca="1" si="150"/>
        <v>2.9462475328361555E-2</v>
      </c>
      <c r="AX103" s="10">
        <f t="shared" ca="1" si="151"/>
        <v>3.0880126129533031E-2</v>
      </c>
      <c r="AY103" s="10">
        <f t="shared" ca="1" si="152"/>
        <v>4.0117340678118348E-2</v>
      </c>
      <c r="AZ103" s="10">
        <f t="shared" ca="1" si="153"/>
        <v>1.6806257308977439E-2</v>
      </c>
      <c r="BA103" s="10">
        <f t="shared" ca="1" si="154"/>
        <v>2.9679504378762947E-2</v>
      </c>
      <c r="BB103" s="10">
        <f t="shared" ca="1" si="155"/>
        <v>3.6929273615277133E-2</v>
      </c>
      <c r="BC103" s="10">
        <f t="shared" ca="1" si="156"/>
        <v>-5.4895180412883118E-3</v>
      </c>
      <c r="BD103" s="10">
        <f t="shared" ca="1" si="157"/>
        <v>2.1827284696049529E-2</v>
      </c>
      <c r="BE103" s="10">
        <f t="shared" ca="1" si="158"/>
        <v>3.9286533405571714E-2</v>
      </c>
      <c r="BF103" s="10">
        <f t="shared" ca="1" si="159"/>
        <v>2.127037868908033E-2</v>
      </c>
      <c r="BG103" s="10">
        <f t="shared" ca="1" si="160"/>
        <v>1.5265711493897322E-2</v>
      </c>
      <c r="BH103" s="10">
        <f t="shared" ca="1" si="161"/>
        <v>-7.715516366036684E-3</v>
      </c>
      <c r="BI103" s="10">
        <f t="shared" ca="1" si="162"/>
        <v>9.8148396635029615E-3</v>
      </c>
      <c r="BJ103" s="10">
        <f t="shared" ca="1" si="163"/>
        <v>3.115606372517785E-2</v>
      </c>
      <c r="BK103" s="10">
        <f t="shared" ca="1" si="164"/>
        <v>2.7313595315805385E-2</v>
      </c>
      <c r="BL103" s="10">
        <f t="shared" ca="1" si="165"/>
        <v>1.6966912677389694E-2</v>
      </c>
      <c r="BM103" s="10">
        <f t="shared" ca="1" si="166"/>
        <v>1.4034513209703755E-2</v>
      </c>
      <c r="BN103" s="10">
        <f t="shared" ca="1" si="167"/>
        <v>6.083632153809726E-2</v>
      </c>
      <c r="BO103" s="10">
        <f t="shared" ca="1" si="168"/>
        <v>2.8303846571726961E-2</v>
      </c>
      <c r="BP103" s="10">
        <f t="shared" ca="1" si="169"/>
        <v>2.5265012732819919E-2</v>
      </c>
      <c r="BQ103" s="10">
        <f t="shared" ca="1" si="170"/>
        <v>4.2647071918714835E-2</v>
      </c>
      <c r="BR103" s="10">
        <f t="shared" ca="1" si="171"/>
        <v>1.3376496642969251E-2</v>
      </c>
      <c r="BS103" s="10">
        <f t="shared" ca="1" si="172"/>
        <v>3.3604439852250388E-2</v>
      </c>
      <c r="BT103" s="10">
        <f t="shared" ca="1" si="173"/>
        <v>2.2555776554650152E-2</v>
      </c>
      <c r="BU103" s="10">
        <f t="shared" ca="1" si="110"/>
        <v>5.1374774484313438E-3</v>
      </c>
      <c r="BV103" s="10">
        <f t="shared" ca="1" si="174"/>
        <v>2.6105926396648309E-2</v>
      </c>
      <c r="BW103" s="10">
        <f t="shared" ca="1" si="175"/>
        <v>2.9276703977876791E-2</v>
      </c>
      <c r="BX103" s="10">
        <f t="shared" ca="1" si="176"/>
        <v>4.5570108867927304E-2</v>
      </c>
      <c r="BY103" s="10">
        <f t="shared" ca="1" si="177"/>
        <v>2.7454181549536561E-3</v>
      </c>
      <c r="BZ103" s="10">
        <f t="shared" ca="1" si="178"/>
        <v>2.8803332391828477E-2</v>
      </c>
      <c r="CA103" s="10">
        <f t="shared" ca="1" si="179"/>
        <v>4.2974973333242655E-2</v>
      </c>
      <c r="CB103" s="10">
        <f t="shared" ca="1" si="180"/>
        <v>1.7839161145097811E-2</v>
      </c>
      <c r="CC103" s="10">
        <f t="shared" ca="1" si="181"/>
        <v>1.3529831373164039E-2</v>
      </c>
      <c r="CD103" s="10">
        <f t="shared" ca="1" si="182"/>
        <v>1.9961470624261887E-2</v>
      </c>
      <c r="CE103" s="10">
        <f t="shared" ca="1" si="183"/>
        <v>2.3647394328134227E-2</v>
      </c>
      <c r="CF103" s="10">
        <f t="shared" ca="1" si="184"/>
        <v>3.4111511249649475E-3</v>
      </c>
      <c r="CG103" s="10">
        <f t="shared" ca="1" si="185"/>
        <v>2.245265859838726E-2</v>
      </c>
      <c r="CH103" s="10">
        <f t="shared" ca="1" si="186"/>
        <v>2.575107442940781E-2</v>
      </c>
      <c r="CI103" s="10">
        <f t="shared" ca="1" si="187"/>
        <v>4.3939246851047269E-2</v>
      </c>
      <c r="CJ103" s="10">
        <f t="shared" ca="1" si="188"/>
        <v>2.8208395336660835E-2</v>
      </c>
      <c r="CK103" s="10">
        <f t="shared" ca="1" si="189"/>
        <v>2.2398382736054594E-2</v>
      </c>
      <c r="CL103" s="10">
        <f t="shared" ca="1" si="190"/>
        <v>3.0207670093125354E-2</v>
      </c>
      <c r="CM103" s="10">
        <f t="shared" ca="1" si="191"/>
        <v>3.9441265313279621E-2</v>
      </c>
      <c r="CN103" s="10">
        <f t="shared" ca="1" si="192"/>
        <v>8.3858495929890892E-3</v>
      </c>
      <c r="CO103" s="10">
        <f t="shared" ca="1" si="193"/>
        <v>4.3536517452560361E-2</v>
      </c>
      <c r="CP103" s="10">
        <f t="shared" ca="1" si="194"/>
        <v>2.6760304174056119E-2</v>
      </c>
      <c r="CQ103" s="10">
        <f t="shared" ca="1" si="195"/>
        <v>6.3582819734352328E-2</v>
      </c>
      <c r="CR103" s="10">
        <f t="shared" ca="1" si="196"/>
        <v>2.6745918351823713E-2</v>
      </c>
      <c r="CS103" s="10">
        <f t="shared" ca="1" si="197"/>
        <v>4.0053214656706825E-2</v>
      </c>
      <c r="CT103" s="10">
        <f t="shared" ca="1" si="198"/>
        <v>-2.7021687103115193E-3</v>
      </c>
      <c r="CU103" s="10">
        <f t="shared" ca="1" si="199"/>
        <v>2.1500567234998623E-2</v>
      </c>
      <c r="CV103" s="10">
        <f t="shared" ca="1" si="200"/>
        <v>2.8467709194272488E-2</v>
      </c>
      <c r="CW103" s="10">
        <f t="shared" ca="1" si="201"/>
        <v>3.7215835082177039E-2</v>
      </c>
      <c r="CX103" s="10">
        <f t="shared" ca="1" si="202"/>
        <v>3.1265130936481186E-2</v>
      </c>
      <c r="CY103" s="10">
        <f t="shared" ca="1" si="203"/>
        <v>1.8160627596782448E-2</v>
      </c>
      <c r="CZ103" s="10">
        <f t="shared" ca="1" si="204"/>
        <v>-1.1825673735376741E-3</v>
      </c>
      <c r="DA103" s="10">
        <f t="shared" ca="1" si="205"/>
        <v>3.0439515103721646E-2</v>
      </c>
      <c r="DB103" s="10">
        <f t="shared" ca="1" si="206"/>
        <v>2.3694778609633545E-2</v>
      </c>
      <c r="DC103" s="10">
        <f t="shared" ca="1" si="207"/>
        <v>3.1756690732886568E-2</v>
      </c>
      <c r="DD103" s="10">
        <f t="shared" ca="1" si="208"/>
        <v>6.9206940489950752E-3</v>
      </c>
    </row>
    <row r="104" spans="1:108">
      <c r="A104" s="9">
        <f ca="1">AVERAGE(I104:XFD104)</f>
        <v>2.5303949599726448E-2</v>
      </c>
      <c r="B104" s="9">
        <f>$K$2+($H$2-$K$2)*EXP(-$J$2*G104)</f>
        <v>2.7070836557464707E-2</v>
      </c>
      <c r="C104" s="9"/>
      <c r="D104" s="9">
        <f ca="1">VAR(I104:XFD104)</f>
        <v>2.0355976349059626E-4</v>
      </c>
      <c r="E104" s="9">
        <f t="shared" si="108"/>
        <v>2.4046666836323867E-4</v>
      </c>
      <c r="G104" s="10">
        <f t="shared" si="107"/>
        <v>8.1666666666666554</v>
      </c>
      <c r="I104" s="10">
        <f t="shared" ca="1" si="109"/>
        <v>2.62483442832076E-2</v>
      </c>
      <c r="J104" s="10">
        <f t="shared" ca="1" si="111"/>
        <v>1.7749620950613297E-2</v>
      </c>
      <c r="K104" s="10">
        <f t="shared" ca="1" si="112"/>
        <v>3.4463678332299581E-2</v>
      </c>
      <c r="L104" s="10">
        <f t="shared" ca="1" si="113"/>
        <v>2.6019392881615089E-2</v>
      </c>
      <c r="M104" s="10">
        <f t="shared" ca="1" si="114"/>
        <v>-2.1009321678576026E-3</v>
      </c>
      <c r="N104" s="10">
        <f t="shared" ca="1" si="115"/>
        <v>5.754872049528079E-3</v>
      </c>
      <c r="O104" s="10">
        <f t="shared" ca="1" si="116"/>
        <v>4.1465446994282909E-2</v>
      </c>
      <c r="P104" s="10">
        <f t="shared" ca="1" si="117"/>
        <v>2.2737286872385295E-2</v>
      </c>
      <c r="Q104" s="10">
        <f t="shared" ca="1" si="118"/>
        <v>1.4216227193904536E-2</v>
      </c>
      <c r="R104" s="10">
        <f t="shared" ca="1" si="119"/>
        <v>9.2418827392860073E-3</v>
      </c>
      <c r="S104" s="10">
        <f t="shared" ca="1" si="120"/>
        <v>4.5223325908466804E-2</v>
      </c>
      <c r="T104" s="10">
        <f t="shared" ca="1" si="121"/>
        <v>2.5549612414445144E-2</v>
      </c>
      <c r="U104" s="10">
        <f t="shared" ca="1" si="122"/>
        <v>2.3082321331149198E-2</v>
      </c>
      <c r="V104" s="10">
        <f t="shared" ca="1" si="123"/>
        <v>1.5210260884927948E-2</v>
      </c>
      <c r="W104" s="10">
        <f t="shared" ca="1" si="124"/>
        <v>3.1243627600010544E-2</v>
      </c>
      <c r="X104" s="10">
        <f t="shared" ca="1" si="125"/>
        <v>2.0935356950365341E-2</v>
      </c>
      <c r="Y104" s="10">
        <f t="shared" ca="1" si="126"/>
        <v>1.5760196664845603E-2</v>
      </c>
      <c r="Z104" s="10">
        <f t="shared" ca="1" si="127"/>
        <v>4.4984646167623453E-2</v>
      </c>
      <c r="AA104" s="10">
        <f t="shared" ca="1" si="128"/>
        <v>2.1834440185893735E-2</v>
      </c>
      <c r="AB104" s="10">
        <f t="shared" ca="1" si="129"/>
        <v>3.8139987933157316E-2</v>
      </c>
      <c r="AC104" s="10">
        <f t="shared" ca="1" si="130"/>
        <v>1.5928341663053479E-2</v>
      </c>
      <c r="AD104" s="10">
        <f t="shared" ca="1" si="131"/>
        <v>1.7832344219431105E-2</v>
      </c>
      <c r="AE104" s="10">
        <f t="shared" ca="1" si="132"/>
        <v>4.8184780391668763E-2</v>
      </c>
      <c r="AF104" s="10">
        <f t="shared" ca="1" si="133"/>
        <v>2.3498017198010618E-2</v>
      </c>
      <c r="AG104" s="10">
        <f t="shared" ca="1" si="134"/>
        <v>1.2417188215437169E-2</v>
      </c>
      <c r="AH104" s="10">
        <f t="shared" ca="1" si="135"/>
        <v>1.0965736305961971E-2</v>
      </c>
      <c r="AI104" s="10">
        <f t="shared" ca="1" si="136"/>
        <v>3.6764059778585698E-2</v>
      </c>
      <c r="AJ104" s="10">
        <f t="shared" ca="1" si="137"/>
        <v>3.1191251327270252E-2</v>
      </c>
      <c r="AK104" s="10">
        <f t="shared" ca="1" si="138"/>
        <v>2.7700933479716108E-2</v>
      </c>
      <c r="AL104" s="10">
        <f t="shared" ca="1" si="139"/>
        <v>2.6676682633694309E-2</v>
      </c>
      <c r="AM104" s="10">
        <f t="shared" ca="1" si="140"/>
        <v>5.3098406368310938E-2</v>
      </c>
      <c r="AN104" s="10">
        <f t="shared" ca="1" si="141"/>
        <v>2.4953398528232293E-2</v>
      </c>
      <c r="AO104" s="10">
        <f t="shared" ca="1" si="142"/>
        <v>1.634799009661821E-2</v>
      </c>
      <c r="AP104" s="10">
        <f t="shared" ca="1" si="143"/>
        <v>4.8842780567281953E-2</v>
      </c>
      <c r="AQ104" s="10">
        <f t="shared" ca="1" si="144"/>
        <v>3.0178724716354854E-2</v>
      </c>
      <c r="AR104" s="10">
        <f t="shared" ca="1" si="145"/>
        <v>2.87022770778671E-2</v>
      </c>
      <c r="AS104" s="10">
        <f t="shared" ca="1" si="146"/>
        <v>-6.4471955577885638E-3</v>
      </c>
      <c r="AT104" s="10">
        <f t="shared" ca="1" si="147"/>
        <v>4.0951942810711135E-2</v>
      </c>
      <c r="AU104" s="10">
        <f t="shared" ca="1" si="148"/>
        <v>2.6697812581176893E-2</v>
      </c>
      <c r="AV104" s="10">
        <f t="shared" ca="1" si="149"/>
        <v>2.1797176892817741E-2</v>
      </c>
      <c r="AW104" s="10">
        <f t="shared" ca="1" si="150"/>
        <v>2.9959735164201796E-2</v>
      </c>
      <c r="AX104" s="10">
        <f t="shared" ca="1" si="151"/>
        <v>3.0010264847863875E-2</v>
      </c>
      <c r="AY104" s="10">
        <f t="shared" ca="1" si="152"/>
        <v>4.0001430302349553E-2</v>
      </c>
      <c r="AZ104" s="10">
        <f t="shared" ca="1" si="153"/>
        <v>1.4597688213853627E-2</v>
      </c>
      <c r="BA104" s="10">
        <f t="shared" ca="1" si="154"/>
        <v>2.8927133691453999E-2</v>
      </c>
      <c r="BB104" s="10">
        <f t="shared" ca="1" si="155"/>
        <v>3.7495873267677414E-2</v>
      </c>
      <c r="BC104" s="10">
        <f t="shared" ca="1" si="156"/>
        <v>-4.4329967844397716E-3</v>
      </c>
      <c r="BD104" s="10">
        <f t="shared" ca="1" si="157"/>
        <v>1.9048669896525757E-2</v>
      </c>
      <c r="BE104" s="10">
        <f t="shared" ca="1" si="158"/>
        <v>4.0182919416001384E-2</v>
      </c>
      <c r="BF104" s="10">
        <f t="shared" ca="1" si="159"/>
        <v>2.1821506909916071E-2</v>
      </c>
      <c r="BG104" s="10">
        <f t="shared" ca="1" si="160"/>
        <v>1.6263859761007426E-2</v>
      </c>
      <c r="BH104" s="10">
        <f t="shared" ca="1" si="161"/>
        <v>-1.3616693950175177E-2</v>
      </c>
      <c r="BI104" s="10">
        <f t="shared" ca="1" si="162"/>
        <v>8.4538127810050104E-3</v>
      </c>
      <c r="BJ104" s="10">
        <f t="shared" ca="1" si="163"/>
        <v>3.04481177751313E-2</v>
      </c>
      <c r="BK104" s="10">
        <f t="shared" ca="1" si="164"/>
        <v>2.8634250756660169E-2</v>
      </c>
      <c r="BL104" s="10">
        <f t="shared" ca="1" si="165"/>
        <v>2.6612419423244223E-2</v>
      </c>
      <c r="BM104" s="10">
        <f t="shared" ca="1" si="166"/>
        <v>1.6067622070522029E-2</v>
      </c>
      <c r="BN104" s="10">
        <f t="shared" ca="1" si="167"/>
        <v>6.293623421865456E-2</v>
      </c>
      <c r="BO104" s="10">
        <f t="shared" ca="1" si="168"/>
        <v>2.8495246259404073E-2</v>
      </c>
      <c r="BP104" s="10">
        <f t="shared" ca="1" si="169"/>
        <v>2.070321706156375E-2</v>
      </c>
      <c r="BQ104" s="10">
        <f t="shared" ca="1" si="170"/>
        <v>4.3197094298716293E-2</v>
      </c>
      <c r="BR104" s="10">
        <f t="shared" ca="1" si="171"/>
        <v>1.2539904259417135E-2</v>
      </c>
      <c r="BS104" s="10">
        <f t="shared" ca="1" si="172"/>
        <v>3.0939937823886949E-2</v>
      </c>
      <c r="BT104" s="10">
        <f t="shared" ca="1" si="173"/>
        <v>2.9172058668735831E-2</v>
      </c>
      <c r="BU104" s="10">
        <f t="shared" ca="1" si="110"/>
        <v>7.6634748633975644E-3</v>
      </c>
      <c r="BV104" s="10">
        <f t="shared" ca="1" si="174"/>
        <v>2.6458213338836013E-2</v>
      </c>
      <c r="BW104" s="10">
        <f t="shared" ca="1" si="175"/>
        <v>2.4404578028643376E-2</v>
      </c>
      <c r="BX104" s="10">
        <f t="shared" ca="1" si="176"/>
        <v>4.5760639974726694E-2</v>
      </c>
      <c r="BY104" s="10">
        <f t="shared" ca="1" si="177"/>
        <v>5.173324516822321E-3</v>
      </c>
      <c r="BZ104" s="10">
        <f t="shared" ca="1" si="178"/>
        <v>2.5174542308051551E-2</v>
      </c>
      <c r="CA104" s="10">
        <f t="shared" ca="1" si="179"/>
        <v>4.4296467211687923E-2</v>
      </c>
      <c r="CB104" s="10">
        <f t="shared" ca="1" si="180"/>
        <v>1.9884275178894035E-2</v>
      </c>
      <c r="CC104" s="10">
        <f t="shared" ca="1" si="181"/>
        <v>1.5614035445965662E-2</v>
      </c>
      <c r="CD104" s="10">
        <f t="shared" ca="1" si="182"/>
        <v>1.9841869308717432E-2</v>
      </c>
      <c r="CE104" s="10">
        <f t="shared" ca="1" si="183"/>
        <v>1.9702443490889281E-2</v>
      </c>
      <c r="CF104" s="10">
        <f t="shared" ca="1" si="184"/>
        <v>3.6637151611730607E-3</v>
      </c>
      <c r="CG104" s="10">
        <f t="shared" ca="1" si="185"/>
        <v>2.366924171309405E-2</v>
      </c>
      <c r="CH104" s="10">
        <f t="shared" ca="1" si="186"/>
        <v>2.869694320109336E-2</v>
      </c>
      <c r="CI104" s="10">
        <f t="shared" ca="1" si="187"/>
        <v>4.2068828059277578E-2</v>
      </c>
      <c r="CJ104" s="10">
        <f t="shared" ca="1" si="188"/>
        <v>3.2597563680012001E-2</v>
      </c>
      <c r="CK104" s="10">
        <f t="shared" ca="1" si="189"/>
        <v>2.7172651216284399E-2</v>
      </c>
      <c r="CL104" s="10">
        <f t="shared" ca="1" si="190"/>
        <v>3.3969821945981062E-2</v>
      </c>
      <c r="CM104" s="10">
        <f t="shared" ca="1" si="191"/>
        <v>3.8314340305655975E-2</v>
      </c>
      <c r="CN104" s="10">
        <f t="shared" ca="1" si="192"/>
        <v>9.3480284597577401E-3</v>
      </c>
      <c r="CO104" s="10">
        <f t="shared" ca="1" si="193"/>
        <v>4.8217123665020935E-2</v>
      </c>
      <c r="CP104" s="10">
        <f t="shared" ca="1" si="194"/>
        <v>2.1246829946008322E-2</v>
      </c>
      <c r="CQ104" s="10">
        <f t="shared" ca="1" si="195"/>
        <v>6.45449977721681E-2</v>
      </c>
      <c r="CR104" s="10">
        <f t="shared" ca="1" si="196"/>
        <v>2.7933618815383702E-2</v>
      </c>
      <c r="CS104" s="10">
        <f t="shared" ca="1" si="197"/>
        <v>3.7858489318772684E-2</v>
      </c>
      <c r="CT104" s="10">
        <f t="shared" ca="1" si="198"/>
        <v>-4.8748448487906538E-3</v>
      </c>
      <c r="CU104" s="10">
        <f t="shared" ca="1" si="199"/>
        <v>2.1652993624616007E-2</v>
      </c>
      <c r="CV104" s="10">
        <f t="shared" ca="1" si="200"/>
        <v>3.041745584661134E-2</v>
      </c>
      <c r="CW104" s="10">
        <f t="shared" ca="1" si="201"/>
        <v>3.5355559939650054E-2</v>
      </c>
      <c r="CX104" s="10">
        <f t="shared" ca="1" si="202"/>
        <v>3.0288529155700888E-2</v>
      </c>
      <c r="CY104" s="10">
        <f t="shared" ca="1" si="203"/>
        <v>1.9469722464232536E-2</v>
      </c>
      <c r="CZ104" s="10">
        <f t="shared" ca="1" si="204"/>
        <v>7.3321025029579254E-4</v>
      </c>
      <c r="DA104" s="10">
        <f t="shared" ca="1" si="205"/>
        <v>3.2004425928016757E-2</v>
      </c>
      <c r="DB104" s="10">
        <f t="shared" ca="1" si="206"/>
        <v>2.3573867867767499E-2</v>
      </c>
      <c r="DC104" s="10">
        <f t="shared" ca="1" si="207"/>
        <v>3.0209489468915399E-2</v>
      </c>
      <c r="DD104" s="10">
        <f t="shared" ca="1" si="208"/>
        <v>5.7869417515745963E-3</v>
      </c>
    </row>
    <row r="105" spans="1:108">
      <c r="A105" s="9">
        <f ca="1">AVERAGE(I105:XFD105)</f>
        <v>2.5114474849902212E-2</v>
      </c>
      <c r="B105" s="9">
        <f>$K$2+($H$2-$K$2)*EXP(-$J$2*G105)</f>
        <v>2.7119251370688682E-2</v>
      </c>
      <c r="C105" s="9"/>
      <c r="D105" s="9">
        <f ca="1">VAR(I105:XFD105)</f>
        <v>2.2008330412538507E-4</v>
      </c>
      <c r="E105" s="9">
        <f t="shared" si="108"/>
        <v>2.4077920814968994E-4</v>
      </c>
      <c r="G105" s="10">
        <f t="shared" si="107"/>
        <v>8.2499999999999893</v>
      </c>
      <c r="I105" s="10">
        <f t="shared" ca="1" si="109"/>
        <v>2.7412920214362937E-2</v>
      </c>
      <c r="J105" s="10">
        <f t="shared" ca="1" si="111"/>
        <v>1.6132126127672414E-2</v>
      </c>
      <c r="K105" s="10">
        <f t="shared" ca="1" si="112"/>
        <v>3.8944420599988441E-2</v>
      </c>
      <c r="L105" s="10">
        <f t="shared" ca="1" si="113"/>
        <v>2.6690785860479901E-2</v>
      </c>
      <c r="M105" s="10">
        <f t="shared" ca="1" si="114"/>
        <v>-4.3655405078564819E-3</v>
      </c>
      <c r="N105" s="10">
        <f t="shared" ca="1" si="115"/>
        <v>6.1580896684153034E-3</v>
      </c>
      <c r="O105" s="10">
        <f t="shared" ca="1" si="116"/>
        <v>4.210867624847521E-2</v>
      </c>
      <c r="P105" s="10">
        <f t="shared" ca="1" si="117"/>
        <v>2.2870786558178646E-2</v>
      </c>
      <c r="Q105" s="10">
        <f t="shared" ca="1" si="118"/>
        <v>1.2462585854017832E-2</v>
      </c>
      <c r="R105" s="10">
        <f t="shared" ca="1" si="119"/>
        <v>8.209857085726224E-3</v>
      </c>
      <c r="S105" s="10">
        <f t="shared" ca="1" si="120"/>
        <v>4.823260009013848E-2</v>
      </c>
      <c r="T105" s="10">
        <f t="shared" ca="1" si="121"/>
        <v>2.7186115278252432E-2</v>
      </c>
      <c r="U105" s="10">
        <f t="shared" ca="1" si="122"/>
        <v>2.3374840287076704E-2</v>
      </c>
      <c r="V105" s="10">
        <f t="shared" ca="1" si="123"/>
        <v>1.3996250186384999E-2</v>
      </c>
      <c r="W105" s="10">
        <f t="shared" ca="1" si="124"/>
        <v>2.8622689968739148E-2</v>
      </c>
      <c r="X105" s="10">
        <f t="shared" ca="1" si="125"/>
        <v>2.3740146723717919E-2</v>
      </c>
      <c r="Y105" s="10">
        <f t="shared" ca="1" si="126"/>
        <v>1.5787386535709103E-2</v>
      </c>
      <c r="Z105" s="10">
        <f t="shared" ca="1" si="127"/>
        <v>4.3840212529096305E-2</v>
      </c>
      <c r="AA105" s="10">
        <f t="shared" ca="1" si="128"/>
        <v>2.3275531576434003E-2</v>
      </c>
      <c r="AB105" s="10">
        <f t="shared" ca="1" si="129"/>
        <v>4.0700642191576195E-2</v>
      </c>
      <c r="AC105" s="10">
        <f t="shared" ca="1" si="130"/>
        <v>1.8584343497935422E-2</v>
      </c>
      <c r="AD105" s="10">
        <f t="shared" ca="1" si="131"/>
        <v>1.4305457346167947E-2</v>
      </c>
      <c r="AE105" s="10">
        <f t="shared" ca="1" si="132"/>
        <v>4.7582006175177403E-2</v>
      </c>
      <c r="AF105" s="10">
        <f t="shared" ca="1" si="133"/>
        <v>2.5054643079972891E-2</v>
      </c>
      <c r="AG105" s="10">
        <f t="shared" ca="1" si="134"/>
        <v>1.1092425104590324E-2</v>
      </c>
      <c r="AH105" s="10">
        <f t="shared" ca="1" si="135"/>
        <v>1.1519117539570321E-2</v>
      </c>
      <c r="AI105" s="10">
        <f t="shared" ca="1" si="136"/>
        <v>4.0677977181241491E-2</v>
      </c>
      <c r="AJ105" s="10">
        <f t="shared" ca="1" si="137"/>
        <v>2.9470365276125926E-2</v>
      </c>
      <c r="AK105" s="10">
        <f t="shared" ca="1" si="138"/>
        <v>2.6254901153305036E-2</v>
      </c>
      <c r="AL105" s="10">
        <f t="shared" ca="1" si="139"/>
        <v>2.5993820469622578E-2</v>
      </c>
      <c r="AM105" s="10">
        <f t="shared" ca="1" si="140"/>
        <v>5.6785633120260783E-2</v>
      </c>
      <c r="AN105" s="10">
        <f t="shared" ca="1" si="141"/>
        <v>2.685567057236515E-2</v>
      </c>
      <c r="AO105" s="10">
        <f t="shared" ca="1" si="142"/>
        <v>1.3664293487251707E-2</v>
      </c>
      <c r="AP105" s="10">
        <f t="shared" ca="1" si="143"/>
        <v>4.2593104883516295E-2</v>
      </c>
      <c r="AQ105" s="10">
        <f t="shared" ca="1" si="144"/>
        <v>3.0375093991055386E-2</v>
      </c>
      <c r="AR105" s="10">
        <f t="shared" ca="1" si="145"/>
        <v>2.853027779051991E-2</v>
      </c>
      <c r="AS105" s="10">
        <f t="shared" ca="1" si="146"/>
        <v>-6.3369752540062925E-3</v>
      </c>
      <c r="AT105" s="10">
        <f t="shared" ca="1" si="147"/>
        <v>3.9897507069340532E-2</v>
      </c>
      <c r="AU105" s="10">
        <f t="shared" ca="1" si="148"/>
        <v>2.9047189195609405E-2</v>
      </c>
      <c r="AV105" s="10">
        <f t="shared" ca="1" si="149"/>
        <v>1.8328673559639935E-2</v>
      </c>
      <c r="AW105" s="10">
        <f t="shared" ca="1" si="150"/>
        <v>2.6899544384998034E-2</v>
      </c>
      <c r="AX105" s="10">
        <f t="shared" ca="1" si="151"/>
        <v>2.8767961655029612E-2</v>
      </c>
      <c r="AY105" s="10">
        <f t="shared" ca="1" si="152"/>
        <v>4.1926361369241438E-2</v>
      </c>
      <c r="AZ105" s="10">
        <f t="shared" ca="1" si="153"/>
        <v>1.0268537233459326E-2</v>
      </c>
      <c r="BA105" s="10">
        <f t="shared" ca="1" si="154"/>
        <v>3.1501795812778829E-2</v>
      </c>
      <c r="BB105" s="10">
        <f t="shared" ca="1" si="155"/>
        <v>2.7426143064117621E-2</v>
      </c>
      <c r="BC105" s="10">
        <f t="shared" ca="1" si="156"/>
        <v>-5.5658257477246556E-3</v>
      </c>
      <c r="BD105" s="10">
        <f t="shared" ca="1" si="157"/>
        <v>1.6128232254421629E-2</v>
      </c>
      <c r="BE105" s="10">
        <f t="shared" ca="1" si="158"/>
        <v>4.3769073789136151E-2</v>
      </c>
      <c r="BF105" s="10">
        <f t="shared" ca="1" si="159"/>
        <v>1.7640815294009959E-2</v>
      </c>
      <c r="BG105" s="10">
        <f t="shared" ca="1" si="160"/>
        <v>1.6842853562794392E-2</v>
      </c>
      <c r="BH105" s="10">
        <f t="shared" ca="1" si="161"/>
        <v>-1.2165302950849098E-2</v>
      </c>
      <c r="BI105" s="10">
        <f t="shared" ca="1" si="162"/>
        <v>1.1020493030436642E-2</v>
      </c>
      <c r="BJ105" s="10">
        <f t="shared" ca="1" si="163"/>
        <v>3.4845753348757794E-2</v>
      </c>
      <c r="BK105" s="10">
        <f t="shared" ca="1" si="164"/>
        <v>2.9474154140825173E-2</v>
      </c>
      <c r="BL105" s="10">
        <f t="shared" ca="1" si="165"/>
        <v>2.9153206494652729E-2</v>
      </c>
      <c r="BM105" s="10">
        <f t="shared" ca="1" si="166"/>
        <v>1.6234534203423346E-2</v>
      </c>
      <c r="BN105" s="10">
        <f t="shared" ca="1" si="167"/>
        <v>6.627495693641014E-2</v>
      </c>
      <c r="BO105" s="10">
        <f t="shared" ca="1" si="168"/>
        <v>3.1697379011155484E-2</v>
      </c>
      <c r="BP105" s="10">
        <f t="shared" ca="1" si="169"/>
        <v>2.0234736071819484E-2</v>
      </c>
      <c r="BQ105" s="10">
        <f t="shared" ca="1" si="170"/>
        <v>4.1701351238665342E-2</v>
      </c>
      <c r="BR105" s="10">
        <f t="shared" ca="1" si="171"/>
        <v>7.6964015335718016E-3</v>
      </c>
      <c r="BS105" s="10">
        <f t="shared" ca="1" si="172"/>
        <v>3.1723437977968831E-2</v>
      </c>
      <c r="BT105" s="10">
        <f t="shared" ca="1" si="173"/>
        <v>2.9822386107822958E-2</v>
      </c>
      <c r="BU105" s="10">
        <f t="shared" ca="1" si="110"/>
        <v>4.2553809028615559E-3</v>
      </c>
      <c r="BV105" s="10">
        <f t="shared" ca="1" si="174"/>
        <v>2.3133258915183742E-2</v>
      </c>
      <c r="BW105" s="10">
        <f t="shared" ca="1" si="175"/>
        <v>2.4178348679942268E-2</v>
      </c>
      <c r="BX105" s="10">
        <f t="shared" ca="1" si="176"/>
        <v>4.2870405120919004E-2</v>
      </c>
      <c r="BY105" s="10">
        <f t="shared" ca="1" si="177"/>
        <v>7.239440595784092E-3</v>
      </c>
      <c r="BZ105" s="10">
        <f t="shared" ca="1" si="178"/>
        <v>2.7755618916452313E-2</v>
      </c>
      <c r="CA105" s="10">
        <f t="shared" ca="1" si="179"/>
        <v>4.3324001613332698E-2</v>
      </c>
      <c r="CB105" s="10">
        <f t="shared" ca="1" si="180"/>
        <v>1.7800220293713382E-2</v>
      </c>
      <c r="CC105" s="10">
        <f t="shared" ca="1" si="181"/>
        <v>1.2032369951651925E-2</v>
      </c>
      <c r="CD105" s="10">
        <f t="shared" ca="1" si="182"/>
        <v>1.8811876175792254E-2</v>
      </c>
      <c r="CE105" s="10">
        <f t="shared" ca="1" si="183"/>
        <v>2.1139048385073422E-2</v>
      </c>
      <c r="CF105" s="10">
        <f t="shared" ca="1" si="184"/>
        <v>1.2306712862766968E-3</v>
      </c>
      <c r="CG105" s="10">
        <f t="shared" ca="1" si="185"/>
        <v>2.1305131407870565E-2</v>
      </c>
      <c r="CH105" s="10">
        <f t="shared" ca="1" si="186"/>
        <v>3.0721286641217253E-2</v>
      </c>
      <c r="CI105" s="10">
        <f t="shared" ca="1" si="187"/>
        <v>4.0975882438758049E-2</v>
      </c>
      <c r="CJ105" s="10">
        <f t="shared" ca="1" si="188"/>
        <v>3.5800449205469737E-2</v>
      </c>
      <c r="CK105" s="10">
        <f t="shared" ca="1" si="189"/>
        <v>2.6422730992233148E-2</v>
      </c>
      <c r="CL105" s="10">
        <f t="shared" ca="1" si="190"/>
        <v>3.8132833165703262E-2</v>
      </c>
      <c r="CM105" s="10">
        <f t="shared" ca="1" si="191"/>
        <v>3.855289147618822E-2</v>
      </c>
      <c r="CN105" s="10">
        <f t="shared" ca="1" si="192"/>
        <v>9.8795645570087885E-3</v>
      </c>
      <c r="CO105" s="10">
        <f t="shared" ca="1" si="193"/>
        <v>5.2554830887492535E-2</v>
      </c>
      <c r="CP105" s="10">
        <f t="shared" ca="1" si="194"/>
        <v>1.7714506519457253E-2</v>
      </c>
      <c r="CQ105" s="10">
        <f t="shared" ca="1" si="195"/>
        <v>6.5601215254377801E-2</v>
      </c>
      <c r="CR105" s="10">
        <f t="shared" ca="1" si="196"/>
        <v>3.0959192861204649E-2</v>
      </c>
      <c r="CS105" s="10">
        <f t="shared" ca="1" si="197"/>
        <v>3.9201290572308263E-2</v>
      </c>
      <c r="CT105" s="10">
        <f t="shared" ca="1" si="198"/>
        <v>-2.9588862642438932E-3</v>
      </c>
      <c r="CU105" s="10">
        <f t="shared" ca="1" si="199"/>
        <v>2.2213466781108901E-2</v>
      </c>
      <c r="CV105" s="10">
        <f t="shared" ca="1" si="200"/>
        <v>3.0550453239270962E-2</v>
      </c>
      <c r="CW105" s="10">
        <f t="shared" ca="1" si="201"/>
        <v>3.3627134552403508E-2</v>
      </c>
      <c r="CX105" s="10">
        <f t="shared" ca="1" si="202"/>
        <v>2.8930898182497233E-2</v>
      </c>
      <c r="CY105" s="10">
        <f t="shared" ca="1" si="203"/>
        <v>1.6008965132334699E-2</v>
      </c>
      <c r="CZ105" s="10">
        <f t="shared" ca="1" si="204"/>
        <v>1.449258861614992E-3</v>
      </c>
      <c r="DA105" s="10">
        <f t="shared" ca="1" si="205"/>
        <v>2.7835211180301189E-2</v>
      </c>
      <c r="DB105" s="10">
        <f t="shared" ca="1" si="206"/>
        <v>2.0969611593154733E-2</v>
      </c>
      <c r="DC105" s="10">
        <f t="shared" ca="1" si="207"/>
        <v>2.5412240402386339E-2</v>
      </c>
      <c r="DD105" s="10">
        <f t="shared" ca="1" si="208"/>
        <v>6.8410563803494575E-3</v>
      </c>
    </row>
    <row r="106" spans="1:108">
      <c r="A106" s="9">
        <f ca="1">AVERAGE(I106:XFD106)</f>
        <v>2.4624652722711828E-2</v>
      </c>
      <c r="B106" s="9">
        <f>$K$2+($H$2-$K$2)*EXP(-$J$2*G106)</f>
        <v>2.7166865957436566E-2</v>
      </c>
      <c r="C106" s="9"/>
      <c r="D106" s="9">
        <f ca="1">VAR(I106:XFD106)</f>
        <v>2.1789939325157182E-4</v>
      </c>
      <c r="E106" s="9">
        <f t="shared" si="108"/>
        <v>2.4108150166318688E-4</v>
      </c>
      <c r="G106" s="10">
        <f t="shared" si="107"/>
        <v>8.3333333333333233</v>
      </c>
      <c r="I106" s="10">
        <f t="shared" ca="1" si="109"/>
        <v>2.5289345883206686E-2</v>
      </c>
      <c r="J106" s="10">
        <f t="shared" ca="1" si="111"/>
        <v>1.7607417902080463E-2</v>
      </c>
      <c r="K106" s="10">
        <f t="shared" ca="1" si="112"/>
        <v>3.1207494689157744E-2</v>
      </c>
      <c r="L106" s="10">
        <f t="shared" ca="1" si="113"/>
        <v>3.0145289535270355E-2</v>
      </c>
      <c r="M106" s="10">
        <f t="shared" ca="1" si="114"/>
        <v>-6.4638563206356947E-3</v>
      </c>
      <c r="N106" s="10">
        <f t="shared" ca="1" si="115"/>
        <v>1.0256263848072864E-2</v>
      </c>
      <c r="O106" s="10">
        <f t="shared" ca="1" si="116"/>
        <v>4.3344207000395235E-2</v>
      </c>
      <c r="P106" s="10">
        <f t="shared" ca="1" si="117"/>
        <v>2.6268642991463712E-2</v>
      </c>
      <c r="Q106" s="10">
        <f t="shared" ca="1" si="118"/>
        <v>1.145374126828096E-2</v>
      </c>
      <c r="R106" s="10">
        <f t="shared" ca="1" si="119"/>
        <v>3.5481030933395353E-3</v>
      </c>
      <c r="S106" s="10">
        <f t="shared" ca="1" si="120"/>
        <v>5.0977624917182419E-2</v>
      </c>
      <c r="T106" s="10">
        <f t="shared" ca="1" si="121"/>
        <v>2.4816770054624571E-2</v>
      </c>
      <c r="U106" s="10">
        <f t="shared" ca="1" si="122"/>
        <v>2.8066048942261147E-2</v>
      </c>
      <c r="V106" s="10">
        <f t="shared" ca="1" si="123"/>
        <v>1.01817453671194E-2</v>
      </c>
      <c r="W106" s="10">
        <f t="shared" ca="1" si="124"/>
        <v>2.7724536763145301E-2</v>
      </c>
      <c r="X106" s="10">
        <f t="shared" ca="1" si="125"/>
        <v>2.3075358081383827E-2</v>
      </c>
      <c r="Y106" s="10">
        <f t="shared" ca="1" si="126"/>
        <v>1.2708669441042852E-2</v>
      </c>
      <c r="Z106" s="10">
        <f t="shared" ca="1" si="127"/>
        <v>3.9096263450973029E-2</v>
      </c>
      <c r="AA106" s="10">
        <f t="shared" ca="1" si="128"/>
        <v>2.0166848871566292E-2</v>
      </c>
      <c r="AB106" s="10">
        <f t="shared" ca="1" si="129"/>
        <v>3.9082872132349795E-2</v>
      </c>
      <c r="AC106" s="10">
        <f t="shared" ca="1" si="130"/>
        <v>1.8689823319085423E-2</v>
      </c>
      <c r="AD106" s="10">
        <f t="shared" ca="1" si="131"/>
        <v>1.7377638912230247E-2</v>
      </c>
      <c r="AE106" s="10">
        <f t="shared" ca="1" si="132"/>
        <v>4.9021954693202176E-2</v>
      </c>
      <c r="AF106" s="10">
        <f t="shared" ca="1" si="133"/>
        <v>2.5266292023554592E-2</v>
      </c>
      <c r="AG106" s="10">
        <f t="shared" ca="1" si="134"/>
        <v>8.4516978982361532E-3</v>
      </c>
      <c r="AH106" s="10">
        <f t="shared" ca="1" si="135"/>
        <v>1.1490962511209362E-2</v>
      </c>
      <c r="AI106" s="10">
        <f t="shared" ca="1" si="136"/>
        <v>3.6393915491730947E-2</v>
      </c>
      <c r="AJ106" s="10">
        <f t="shared" ca="1" si="137"/>
        <v>3.0253556286264055E-2</v>
      </c>
      <c r="AK106" s="10">
        <f t="shared" ca="1" si="138"/>
        <v>2.5506496489369677E-2</v>
      </c>
      <c r="AL106" s="10">
        <f t="shared" ca="1" si="139"/>
        <v>3.0457520096292254E-2</v>
      </c>
      <c r="AM106" s="10">
        <f t="shared" ca="1" si="140"/>
        <v>5.35683389940887E-2</v>
      </c>
      <c r="AN106" s="10">
        <f t="shared" ca="1" si="141"/>
        <v>2.3448472131289491E-2</v>
      </c>
      <c r="AO106" s="10">
        <f t="shared" ca="1" si="142"/>
        <v>1.76497211717303E-2</v>
      </c>
      <c r="AP106" s="10">
        <f t="shared" ca="1" si="143"/>
        <v>3.7678282198584094E-2</v>
      </c>
      <c r="AQ106" s="10">
        <f t="shared" ca="1" si="144"/>
        <v>3.4165547075474062E-2</v>
      </c>
      <c r="AR106" s="10">
        <f t="shared" ca="1" si="145"/>
        <v>2.6381778088725463E-2</v>
      </c>
      <c r="AS106" s="10">
        <f t="shared" ca="1" si="146"/>
        <v>-5.9475592496123072E-3</v>
      </c>
      <c r="AT106" s="10">
        <f t="shared" ca="1" si="147"/>
        <v>3.5829947065011934E-2</v>
      </c>
      <c r="AU106" s="10">
        <f t="shared" ca="1" si="148"/>
        <v>2.9581336225555675E-2</v>
      </c>
      <c r="AV106" s="10">
        <f t="shared" ca="1" si="149"/>
        <v>1.8880220621087233E-2</v>
      </c>
      <c r="AW106" s="10">
        <f t="shared" ca="1" si="150"/>
        <v>2.4430748321353047E-2</v>
      </c>
      <c r="AX106" s="10">
        <f t="shared" ca="1" si="151"/>
        <v>2.7421500337959325E-2</v>
      </c>
      <c r="AY106" s="10">
        <f t="shared" ca="1" si="152"/>
        <v>3.9977867299604883E-2</v>
      </c>
      <c r="AZ106" s="10">
        <f t="shared" ca="1" si="153"/>
        <v>9.8279495624538516E-3</v>
      </c>
      <c r="BA106" s="10">
        <f t="shared" ca="1" si="154"/>
        <v>3.2204648588799276E-2</v>
      </c>
      <c r="BB106" s="10">
        <f t="shared" ca="1" si="155"/>
        <v>2.9041589495696105E-2</v>
      </c>
      <c r="BC106" s="10">
        <f t="shared" ca="1" si="156"/>
        <v>-8.3857686098509077E-3</v>
      </c>
      <c r="BD106" s="10">
        <f t="shared" ca="1" si="157"/>
        <v>1.7723693161784217E-2</v>
      </c>
      <c r="BE106" s="10">
        <f t="shared" ca="1" si="158"/>
        <v>4.4445424447777306E-2</v>
      </c>
      <c r="BF106" s="10">
        <f t="shared" ca="1" si="159"/>
        <v>1.4437630029878709E-2</v>
      </c>
      <c r="BG106" s="10">
        <f t="shared" ca="1" si="160"/>
        <v>1.742222120920325E-2</v>
      </c>
      <c r="BH106" s="10">
        <f t="shared" ca="1" si="161"/>
        <v>-1.0207579587828131E-2</v>
      </c>
      <c r="BI106" s="10">
        <f t="shared" ca="1" si="162"/>
        <v>6.6389710062728846E-3</v>
      </c>
      <c r="BJ106" s="10">
        <f t="shared" ca="1" si="163"/>
        <v>3.5372252591088664E-2</v>
      </c>
      <c r="BK106" s="10">
        <f t="shared" ca="1" si="164"/>
        <v>2.9105683552618083E-2</v>
      </c>
      <c r="BL106" s="10">
        <f t="shared" ca="1" si="165"/>
        <v>2.4796482617859255E-2</v>
      </c>
      <c r="BM106" s="10">
        <f t="shared" ca="1" si="166"/>
        <v>1.4009083180824618E-2</v>
      </c>
      <c r="BN106" s="10">
        <f t="shared" ca="1" si="167"/>
        <v>6.4114876204577342E-2</v>
      </c>
      <c r="BO106" s="10">
        <f t="shared" ca="1" si="168"/>
        <v>3.1121048064286973E-2</v>
      </c>
      <c r="BP106" s="10">
        <f t="shared" ca="1" si="169"/>
        <v>2.5122240896860458E-2</v>
      </c>
      <c r="BQ106" s="10">
        <f t="shared" ca="1" si="170"/>
        <v>4.0369261555772196E-2</v>
      </c>
      <c r="BR106" s="10">
        <f t="shared" ca="1" si="171"/>
        <v>4.2652687921419449E-3</v>
      </c>
      <c r="BS106" s="10">
        <f t="shared" ca="1" si="172"/>
        <v>3.4603281761942266E-2</v>
      </c>
      <c r="BT106" s="10">
        <f t="shared" ca="1" si="173"/>
        <v>2.8556198550246246E-2</v>
      </c>
      <c r="BU106" s="10">
        <f t="shared" ca="1" si="110"/>
        <v>7.2471949789082238E-3</v>
      </c>
      <c r="BV106" s="10">
        <f t="shared" ca="1" si="174"/>
        <v>2.4013983925796706E-2</v>
      </c>
      <c r="BW106" s="10">
        <f t="shared" ca="1" si="175"/>
        <v>2.3462203460637581E-2</v>
      </c>
      <c r="BX106" s="10">
        <f t="shared" ca="1" si="176"/>
        <v>4.1807046267020982E-2</v>
      </c>
      <c r="BY106" s="10">
        <f t="shared" ca="1" si="177"/>
        <v>1.0576574819814267E-2</v>
      </c>
      <c r="BZ106" s="10">
        <f t="shared" ca="1" si="178"/>
        <v>2.9008930923134009E-2</v>
      </c>
      <c r="CA106" s="10">
        <f t="shared" ca="1" si="179"/>
        <v>4.2520816394367049E-2</v>
      </c>
      <c r="CB106" s="10">
        <f t="shared" ca="1" si="180"/>
        <v>1.4034886920955586E-2</v>
      </c>
      <c r="CC106" s="10">
        <f t="shared" ca="1" si="181"/>
        <v>1.3920814131239545E-2</v>
      </c>
      <c r="CD106" s="10">
        <f t="shared" ca="1" si="182"/>
        <v>8.6244690925333257E-3</v>
      </c>
      <c r="CE106" s="10">
        <f t="shared" ca="1" si="183"/>
        <v>2.260445387499694E-2</v>
      </c>
      <c r="CF106" s="10">
        <f t="shared" ca="1" si="184"/>
        <v>3.4982951029442462E-3</v>
      </c>
      <c r="CG106" s="10">
        <f t="shared" ca="1" si="185"/>
        <v>2.1991739940844302E-2</v>
      </c>
      <c r="CH106" s="10">
        <f t="shared" ca="1" si="186"/>
        <v>2.9110775835375861E-2</v>
      </c>
      <c r="CI106" s="10">
        <f t="shared" ca="1" si="187"/>
        <v>3.9073782741132372E-2</v>
      </c>
      <c r="CJ106" s="10">
        <f t="shared" ca="1" si="188"/>
        <v>3.3623657012316149E-2</v>
      </c>
      <c r="CK106" s="10">
        <f t="shared" ca="1" si="189"/>
        <v>2.5437677491967615E-2</v>
      </c>
      <c r="CL106" s="10">
        <f t="shared" ca="1" si="190"/>
        <v>3.9683085098392912E-2</v>
      </c>
      <c r="CM106" s="10">
        <f t="shared" ca="1" si="191"/>
        <v>3.6971048215536935E-2</v>
      </c>
      <c r="CN106" s="10">
        <f t="shared" ca="1" si="192"/>
        <v>8.3028697964077913E-3</v>
      </c>
      <c r="CO106" s="10">
        <f t="shared" ca="1" si="193"/>
        <v>5.5130940901323852E-2</v>
      </c>
      <c r="CP106" s="10">
        <f t="shared" ca="1" si="194"/>
        <v>1.9145666609243269E-2</v>
      </c>
      <c r="CQ106" s="10">
        <f t="shared" ca="1" si="195"/>
        <v>6.6937789803003703E-2</v>
      </c>
      <c r="CR106" s="10">
        <f t="shared" ca="1" si="196"/>
        <v>2.7208515671812178E-2</v>
      </c>
      <c r="CS106" s="10">
        <f t="shared" ca="1" si="197"/>
        <v>3.5082726714684646E-2</v>
      </c>
      <c r="CT106" s="10">
        <f t="shared" ca="1" si="198"/>
        <v>-4.1210804409953367E-3</v>
      </c>
      <c r="CU106" s="10">
        <f t="shared" ca="1" si="199"/>
        <v>2.0269740006973486E-2</v>
      </c>
      <c r="CV106" s="10">
        <f t="shared" ca="1" si="200"/>
        <v>2.9663366020836184E-2</v>
      </c>
      <c r="CW106" s="10">
        <f t="shared" ca="1" si="201"/>
        <v>3.8373837726074791E-2</v>
      </c>
      <c r="CX106" s="10">
        <f t="shared" ca="1" si="202"/>
        <v>2.8455129106944411E-2</v>
      </c>
      <c r="CY106" s="10">
        <f t="shared" ca="1" si="203"/>
        <v>1.5521602290283692E-2</v>
      </c>
      <c r="CZ106" s="10">
        <f t="shared" ca="1" si="204"/>
        <v>3.2344692190234337E-3</v>
      </c>
      <c r="DA106" s="10">
        <f t="shared" ca="1" si="205"/>
        <v>3.0041766016917465E-2</v>
      </c>
      <c r="DB106" s="10">
        <f t="shared" ca="1" si="206"/>
        <v>1.8581592605036952E-2</v>
      </c>
      <c r="DC106" s="10">
        <f t="shared" ca="1" si="207"/>
        <v>2.5027050918776342E-2</v>
      </c>
      <c r="DD106" s="10">
        <f t="shared" ca="1" si="208"/>
        <v>9.2839500902103661E-3</v>
      </c>
    </row>
    <row r="107" spans="1:108">
      <c r="A107" s="9">
        <f ca="1">AVERAGE(I107:XFD107)</f>
        <v>2.533049568104577E-2</v>
      </c>
      <c r="B107" s="9">
        <f>$K$2+($H$2-$K$2)*EXP(-$J$2*G107)</f>
        <v>2.7213693544288625E-2</v>
      </c>
      <c r="C107" s="9"/>
      <c r="D107" s="9">
        <f ca="1">VAR(I107:XFD107)</f>
        <v>2.2708614213821178E-4</v>
      </c>
      <c r="E107" s="9">
        <f t="shared" si="108"/>
        <v>2.4137388481651234E-4</v>
      </c>
      <c r="G107" s="10">
        <f t="shared" si="107"/>
        <v>8.4166666666666572</v>
      </c>
      <c r="I107" s="10">
        <f t="shared" ca="1" si="109"/>
        <v>2.8876826464927157E-2</v>
      </c>
      <c r="J107" s="10">
        <f t="shared" ca="1" si="111"/>
        <v>2.1513054171468468E-2</v>
      </c>
      <c r="K107" s="10">
        <f t="shared" ca="1" si="112"/>
        <v>3.2426094824113107E-2</v>
      </c>
      <c r="L107" s="10">
        <f t="shared" ca="1" si="113"/>
        <v>3.2599084114943548E-2</v>
      </c>
      <c r="M107" s="10">
        <f t="shared" ca="1" si="114"/>
        <v>-5.7980419327463926E-3</v>
      </c>
      <c r="N107" s="10">
        <f t="shared" ca="1" si="115"/>
        <v>1.4497247467423703E-2</v>
      </c>
      <c r="O107" s="10">
        <f t="shared" ca="1" si="116"/>
        <v>4.4942843739049304E-2</v>
      </c>
      <c r="P107" s="10">
        <f t="shared" ca="1" si="117"/>
        <v>2.321479945079185E-2</v>
      </c>
      <c r="Q107" s="10">
        <f t="shared" ca="1" si="118"/>
        <v>3.0530384440814635E-3</v>
      </c>
      <c r="R107" s="10">
        <f t="shared" ca="1" si="119"/>
        <v>3.6095279946273856E-3</v>
      </c>
      <c r="S107" s="10">
        <f t="shared" ca="1" si="120"/>
        <v>4.8430790857531811E-2</v>
      </c>
      <c r="T107" s="10">
        <f t="shared" ca="1" si="121"/>
        <v>2.561403404309117E-2</v>
      </c>
      <c r="U107" s="10">
        <f t="shared" ca="1" si="122"/>
        <v>2.8230290430333479E-2</v>
      </c>
      <c r="V107" s="10">
        <f t="shared" ca="1" si="123"/>
        <v>1.2685082178341677E-2</v>
      </c>
      <c r="W107" s="10">
        <f t="shared" ca="1" si="124"/>
        <v>2.554119112024927E-2</v>
      </c>
      <c r="X107" s="10">
        <f t="shared" ca="1" si="125"/>
        <v>2.2561264729293588E-2</v>
      </c>
      <c r="Y107" s="10">
        <f t="shared" ca="1" si="126"/>
        <v>1.6417129177427582E-2</v>
      </c>
      <c r="Z107" s="10">
        <f t="shared" ca="1" si="127"/>
        <v>4.1453568864321375E-2</v>
      </c>
      <c r="AA107" s="10">
        <f t="shared" ca="1" si="128"/>
        <v>2.1894392652702609E-2</v>
      </c>
      <c r="AB107" s="10">
        <f t="shared" ca="1" si="129"/>
        <v>3.4451259000395064E-2</v>
      </c>
      <c r="AC107" s="10">
        <f t="shared" ca="1" si="130"/>
        <v>1.5645307901618229E-2</v>
      </c>
      <c r="AD107" s="10">
        <f t="shared" ca="1" si="131"/>
        <v>1.3834838643427319E-2</v>
      </c>
      <c r="AE107" s="10">
        <f t="shared" ca="1" si="132"/>
        <v>5.0151919142887004E-2</v>
      </c>
      <c r="AF107" s="10">
        <f t="shared" ca="1" si="133"/>
        <v>2.3955087441761724E-2</v>
      </c>
      <c r="AG107" s="10">
        <f t="shared" ca="1" si="134"/>
        <v>1.3754180744305747E-2</v>
      </c>
      <c r="AH107" s="10">
        <f t="shared" ca="1" si="135"/>
        <v>8.4767919005582903E-3</v>
      </c>
      <c r="AI107" s="10">
        <f t="shared" ca="1" si="136"/>
        <v>3.6393056723342532E-2</v>
      </c>
      <c r="AJ107" s="10">
        <f t="shared" ca="1" si="137"/>
        <v>3.3049668228805229E-2</v>
      </c>
      <c r="AK107" s="10">
        <f t="shared" ca="1" si="138"/>
        <v>2.5586519048697531E-2</v>
      </c>
      <c r="AL107" s="10">
        <f t="shared" ca="1" si="139"/>
        <v>3.0054331547320848E-2</v>
      </c>
      <c r="AM107" s="10">
        <f t="shared" ca="1" si="140"/>
        <v>5.3493058887755657E-2</v>
      </c>
      <c r="AN107" s="10">
        <f t="shared" ca="1" si="141"/>
        <v>2.9771967953725366E-2</v>
      </c>
      <c r="AO107" s="10">
        <f t="shared" ca="1" si="142"/>
        <v>2.0219555528099353E-2</v>
      </c>
      <c r="AP107" s="10">
        <f t="shared" ca="1" si="143"/>
        <v>4.0411072265284474E-2</v>
      </c>
      <c r="AQ107" s="10">
        <f t="shared" ca="1" si="144"/>
        <v>3.5133404044683153E-2</v>
      </c>
      <c r="AR107" s="10">
        <f t="shared" ca="1" si="145"/>
        <v>2.9336263374293771E-2</v>
      </c>
      <c r="AS107" s="10">
        <f t="shared" ca="1" si="146"/>
        <v>-8.8070362258956779E-3</v>
      </c>
      <c r="AT107" s="10">
        <f t="shared" ca="1" si="147"/>
        <v>4.4695471182782866E-2</v>
      </c>
      <c r="AU107" s="10">
        <f t="shared" ca="1" si="148"/>
        <v>2.4867847202709112E-2</v>
      </c>
      <c r="AV107" s="10">
        <f t="shared" ca="1" si="149"/>
        <v>1.6084948021038069E-2</v>
      </c>
      <c r="AW107" s="10">
        <f t="shared" ca="1" si="150"/>
        <v>2.1191466408896624E-2</v>
      </c>
      <c r="AX107" s="10">
        <f t="shared" ca="1" si="151"/>
        <v>2.8709562380486602E-2</v>
      </c>
      <c r="AY107" s="10">
        <f t="shared" ca="1" si="152"/>
        <v>4.3697379648177326E-2</v>
      </c>
      <c r="AZ107" s="10">
        <f t="shared" ca="1" si="153"/>
        <v>8.0073186263807279E-3</v>
      </c>
      <c r="BA107" s="10">
        <f t="shared" ca="1" si="154"/>
        <v>3.881441849569936E-2</v>
      </c>
      <c r="BB107" s="10">
        <f t="shared" ca="1" si="155"/>
        <v>2.7811226881666613E-2</v>
      </c>
      <c r="BC107" s="10">
        <f t="shared" ca="1" si="156"/>
        <v>-8.3384371245947032E-3</v>
      </c>
      <c r="BD107" s="10">
        <f t="shared" ca="1" si="157"/>
        <v>1.6619078476747144E-2</v>
      </c>
      <c r="BE107" s="10">
        <f t="shared" ca="1" si="158"/>
        <v>4.4520505461836786E-2</v>
      </c>
      <c r="BF107" s="10">
        <f t="shared" ca="1" si="159"/>
        <v>1.7276757379715083E-2</v>
      </c>
      <c r="BG107" s="10">
        <f t="shared" ca="1" si="160"/>
        <v>1.4099762857286884E-2</v>
      </c>
      <c r="BH107" s="10">
        <f t="shared" ca="1" si="161"/>
        <v>-5.1109741314123731E-3</v>
      </c>
      <c r="BI107" s="10">
        <f t="shared" ca="1" si="162"/>
        <v>1.0343810109707391E-2</v>
      </c>
      <c r="BJ107" s="10">
        <f t="shared" ca="1" si="163"/>
        <v>3.286371335483633E-2</v>
      </c>
      <c r="BK107" s="10">
        <f t="shared" ca="1" si="164"/>
        <v>3.2215007433821947E-2</v>
      </c>
      <c r="BL107" s="10">
        <f t="shared" ca="1" si="165"/>
        <v>3.0245181227682265E-2</v>
      </c>
      <c r="BM107" s="10">
        <f t="shared" ca="1" si="166"/>
        <v>1.8815859190651398E-2</v>
      </c>
      <c r="BN107" s="10">
        <f t="shared" ca="1" si="167"/>
        <v>6.2125119025675204E-2</v>
      </c>
      <c r="BO107" s="10">
        <f t="shared" ca="1" si="168"/>
        <v>3.3743525739507466E-2</v>
      </c>
      <c r="BP107" s="10">
        <f t="shared" ca="1" si="169"/>
        <v>2.7796912283560637E-2</v>
      </c>
      <c r="BQ107" s="10">
        <f t="shared" ca="1" si="170"/>
        <v>3.9254820041130387E-2</v>
      </c>
      <c r="BR107" s="10">
        <f t="shared" ca="1" si="171"/>
        <v>5.7062886870405524E-3</v>
      </c>
      <c r="BS107" s="10">
        <f t="shared" ca="1" si="172"/>
        <v>3.484827573043324E-2</v>
      </c>
      <c r="BT107" s="10">
        <f t="shared" ca="1" si="173"/>
        <v>2.7760911368293839E-2</v>
      </c>
      <c r="BU107" s="10">
        <f t="shared" ca="1" si="110"/>
        <v>3.7761465989871426E-3</v>
      </c>
      <c r="BV107" s="10">
        <f t="shared" ca="1" si="174"/>
        <v>2.6343387802609818E-2</v>
      </c>
      <c r="BW107" s="10">
        <f t="shared" ca="1" si="175"/>
        <v>2.5051065531459877E-2</v>
      </c>
      <c r="BX107" s="10">
        <f t="shared" ca="1" si="176"/>
        <v>4.1969036055084855E-2</v>
      </c>
      <c r="BY107" s="10">
        <f t="shared" ca="1" si="177"/>
        <v>4.3921145540534532E-3</v>
      </c>
      <c r="BZ107" s="10">
        <f t="shared" ca="1" si="178"/>
        <v>3.2370045958171813E-2</v>
      </c>
      <c r="CA107" s="10">
        <f t="shared" ca="1" si="179"/>
        <v>3.5220057642296868E-2</v>
      </c>
      <c r="CB107" s="10">
        <f t="shared" ca="1" si="180"/>
        <v>1.7586591344085602E-2</v>
      </c>
      <c r="CC107" s="10">
        <f t="shared" ca="1" si="181"/>
        <v>1.8490124535742534E-2</v>
      </c>
      <c r="CD107" s="10">
        <f t="shared" ca="1" si="182"/>
        <v>1.1771530298312332E-2</v>
      </c>
      <c r="CE107" s="10">
        <f t="shared" ca="1" si="183"/>
        <v>1.8594357607767849E-2</v>
      </c>
      <c r="CF107" s="10">
        <f t="shared" ca="1" si="184"/>
        <v>-7.3110726345127983E-4</v>
      </c>
      <c r="CG107" s="10">
        <f t="shared" ca="1" si="185"/>
        <v>2.5544091626737365E-2</v>
      </c>
      <c r="CH107" s="10">
        <f t="shared" ca="1" si="186"/>
        <v>2.9069129524189798E-2</v>
      </c>
      <c r="CI107" s="10">
        <f t="shared" ca="1" si="187"/>
        <v>3.9118851249132953E-2</v>
      </c>
      <c r="CJ107" s="10">
        <f t="shared" ca="1" si="188"/>
        <v>3.3507798005455447E-2</v>
      </c>
      <c r="CK107" s="10">
        <f t="shared" ca="1" si="189"/>
        <v>2.7544118086733481E-2</v>
      </c>
      <c r="CL107" s="10">
        <f t="shared" ca="1" si="190"/>
        <v>4.5378029462587934E-2</v>
      </c>
      <c r="CM107" s="10">
        <f t="shared" ca="1" si="191"/>
        <v>3.8448903060478587E-2</v>
      </c>
      <c r="CN107" s="10">
        <f t="shared" ca="1" si="192"/>
        <v>5.3096612180074552E-3</v>
      </c>
      <c r="CO107" s="10">
        <f t="shared" ca="1" si="193"/>
        <v>5.1374345181075996E-2</v>
      </c>
      <c r="CP107" s="10">
        <f t="shared" ca="1" si="194"/>
        <v>2.0667003647867725E-2</v>
      </c>
      <c r="CQ107" s="10">
        <f t="shared" ca="1" si="195"/>
        <v>6.9480337656778746E-2</v>
      </c>
      <c r="CR107" s="10">
        <f t="shared" ca="1" si="196"/>
        <v>3.3571627257528505E-2</v>
      </c>
      <c r="CS107" s="10">
        <f t="shared" ca="1" si="197"/>
        <v>3.4819101567670797E-2</v>
      </c>
      <c r="CT107" s="10">
        <f t="shared" ca="1" si="198"/>
        <v>-2.6962803372079427E-3</v>
      </c>
      <c r="CU107" s="10">
        <f t="shared" ca="1" si="199"/>
        <v>1.8281294572135797E-2</v>
      </c>
      <c r="CV107" s="10">
        <f t="shared" ca="1" si="200"/>
        <v>3.494469691602882E-2</v>
      </c>
      <c r="CW107" s="10">
        <f t="shared" ca="1" si="201"/>
        <v>3.5749599380578687E-2</v>
      </c>
      <c r="CX107" s="10">
        <f t="shared" ca="1" si="202"/>
        <v>2.9661253875127139E-2</v>
      </c>
      <c r="CY107" s="10">
        <f t="shared" ca="1" si="203"/>
        <v>2.0922921759014088E-2</v>
      </c>
      <c r="CZ107" s="10">
        <f t="shared" ca="1" si="204"/>
        <v>-1.2066116829294741E-3</v>
      </c>
      <c r="DA107" s="10">
        <f t="shared" ca="1" si="205"/>
        <v>2.9031167748070574E-2</v>
      </c>
      <c r="DB107" s="10">
        <f t="shared" ca="1" si="206"/>
        <v>2.7128717181957723E-2</v>
      </c>
      <c r="DC107" s="10">
        <f t="shared" ca="1" si="207"/>
        <v>2.7402054414556776E-2</v>
      </c>
      <c r="DD107" s="10">
        <f t="shared" ca="1" si="208"/>
        <v>9.825185165084285E-3</v>
      </c>
    </row>
    <row r="108" spans="1:108">
      <c r="A108" s="9">
        <f ca="1">AVERAGE(I108:XFD108)</f>
        <v>2.5668534722007811E-2</v>
      </c>
      <c r="B108" s="9">
        <f>$K$2+($H$2-$K$2)*EXP(-$J$2*G108)</f>
        <v>2.7259747139208975E-2</v>
      </c>
      <c r="C108" s="9"/>
      <c r="D108" s="9">
        <f ca="1">VAR(I108:XFD108)</f>
        <v>2.1936047603181354E-4</v>
      </c>
      <c r="E108" s="9">
        <f t="shared" si="108"/>
        <v>2.4165668250991846E-4</v>
      </c>
      <c r="G108" s="10">
        <f t="shared" si="107"/>
        <v>8.4999999999999911</v>
      </c>
      <c r="I108" s="10">
        <f t="shared" ca="1" si="109"/>
        <v>3.567127386552036E-2</v>
      </c>
      <c r="J108" s="10">
        <f t="shared" ca="1" si="111"/>
        <v>2.1481093374820917E-2</v>
      </c>
      <c r="K108" s="10">
        <f t="shared" ca="1" si="112"/>
        <v>3.1136403866222052E-2</v>
      </c>
      <c r="L108" s="10">
        <f t="shared" ca="1" si="113"/>
        <v>3.9558296854055729E-2</v>
      </c>
      <c r="M108" s="10">
        <f t="shared" ca="1" si="114"/>
        <v>-5.8390086331384563E-3</v>
      </c>
      <c r="N108" s="10">
        <f t="shared" ca="1" si="115"/>
        <v>1.3920100604778617E-2</v>
      </c>
      <c r="O108" s="10">
        <f t="shared" ca="1" si="116"/>
        <v>4.2764631361109293E-2</v>
      </c>
      <c r="P108" s="10">
        <f t="shared" ca="1" si="117"/>
        <v>2.2075238301262557E-2</v>
      </c>
      <c r="Q108" s="10">
        <f t="shared" ca="1" si="118"/>
        <v>6.9316214874057345E-3</v>
      </c>
      <c r="R108" s="10">
        <f t="shared" ca="1" si="119"/>
        <v>2.5873461500204621E-3</v>
      </c>
      <c r="S108" s="10">
        <f t="shared" ca="1" si="120"/>
        <v>4.9711178528931851E-2</v>
      </c>
      <c r="T108" s="10">
        <f t="shared" ca="1" si="121"/>
        <v>2.3137466749130017E-2</v>
      </c>
      <c r="U108" s="10">
        <f t="shared" ca="1" si="122"/>
        <v>2.4540262571170816E-2</v>
      </c>
      <c r="V108" s="10">
        <f t="shared" ca="1" si="123"/>
        <v>1.7027913714574745E-2</v>
      </c>
      <c r="W108" s="10">
        <f t="shared" ca="1" si="124"/>
        <v>2.3673650494247321E-2</v>
      </c>
      <c r="X108" s="10">
        <f t="shared" ca="1" si="125"/>
        <v>2.4712422156610233E-2</v>
      </c>
      <c r="Y108" s="10">
        <f t="shared" ca="1" si="126"/>
        <v>2.3448213086383545E-2</v>
      </c>
      <c r="Z108" s="10">
        <f t="shared" ca="1" si="127"/>
        <v>4.4907465877380523E-2</v>
      </c>
      <c r="AA108" s="10">
        <f t="shared" ca="1" si="128"/>
        <v>2.1918768830741391E-2</v>
      </c>
      <c r="AB108" s="10">
        <f t="shared" ca="1" si="129"/>
        <v>2.888018367277808E-2</v>
      </c>
      <c r="AC108" s="10">
        <f t="shared" ca="1" si="130"/>
        <v>1.4731315802779629E-2</v>
      </c>
      <c r="AD108" s="10">
        <f t="shared" ca="1" si="131"/>
        <v>1.1906479264138393E-2</v>
      </c>
      <c r="AE108" s="10">
        <f t="shared" ca="1" si="132"/>
        <v>5.2358551096129094E-2</v>
      </c>
      <c r="AF108" s="10">
        <f t="shared" ca="1" si="133"/>
        <v>1.8781898344939117E-2</v>
      </c>
      <c r="AG108" s="10">
        <f t="shared" ca="1" si="134"/>
        <v>9.8735688849337488E-3</v>
      </c>
      <c r="AH108" s="10">
        <f t="shared" ca="1" si="135"/>
        <v>8.4003170577764824E-3</v>
      </c>
      <c r="AI108" s="10">
        <f t="shared" ca="1" si="136"/>
        <v>3.2808306892530011E-2</v>
      </c>
      <c r="AJ108" s="10">
        <f t="shared" ca="1" si="137"/>
        <v>2.5966720614027574E-2</v>
      </c>
      <c r="AK108" s="10">
        <f t="shared" ca="1" si="138"/>
        <v>2.4768868164914269E-2</v>
      </c>
      <c r="AL108" s="10">
        <f t="shared" ca="1" si="139"/>
        <v>3.1169461649880111E-2</v>
      </c>
      <c r="AM108" s="10">
        <f t="shared" ca="1" si="140"/>
        <v>5.5773898109107913E-2</v>
      </c>
      <c r="AN108" s="10">
        <f t="shared" ca="1" si="141"/>
        <v>2.9021742168210143E-2</v>
      </c>
      <c r="AO108" s="10">
        <f t="shared" ca="1" si="142"/>
        <v>1.6890733229449572E-2</v>
      </c>
      <c r="AP108" s="10">
        <f t="shared" ca="1" si="143"/>
        <v>4.0985236982787852E-2</v>
      </c>
      <c r="AQ108" s="10">
        <f t="shared" ca="1" si="144"/>
        <v>3.9126381303605004E-2</v>
      </c>
      <c r="AR108" s="10">
        <f t="shared" ca="1" si="145"/>
        <v>2.8252520158024756E-2</v>
      </c>
      <c r="AS108" s="10">
        <f t="shared" ca="1" si="146"/>
        <v>-4.2832408948297578E-3</v>
      </c>
      <c r="AT108" s="10">
        <f t="shared" ca="1" si="147"/>
        <v>4.200175932603574E-2</v>
      </c>
      <c r="AU108" s="10">
        <f t="shared" ca="1" si="148"/>
        <v>2.6276572885841752E-2</v>
      </c>
      <c r="AV108" s="10">
        <f t="shared" ca="1" si="149"/>
        <v>1.773818197718393E-2</v>
      </c>
      <c r="AW108" s="10">
        <f t="shared" ca="1" si="150"/>
        <v>2.4822730974809776E-2</v>
      </c>
      <c r="AX108" s="10">
        <f t="shared" ca="1" si="151"/>
        <v>2.9632099755133635E-2</v>
      </c>
      <c r="AY108" s="10">
        <f t="shared" ca="1" si="152"/>
        <v>4.7449110710397459E-2</v>
      </c>
      <c r="AZ108" s="10">
        <f t="shared" ca="1" si="153"/>
        <v>7.4111034031928277E-3</v>
      </c>
      <c r="BA108" s="10">
        <f t="shared" ca="1" si="154"/>
        <v>3.8488776284218679E-2</v>
      </c>
      <c r="BB108" s="10">
        <f t="shared" ca="1" si="155"/>
        <v>3.1055812209529254E-2</v>
      </c>
      <c r="BC108" s="10">
        <f t="shared" ca="1" si="156"/>
        <v>-1.1064722567387535E-2</v>
      </c>
      <c r="BD108" s="10">
        <f t="shared" ca="1" si="157"/>
        <v>1.4075053834670399E-2</v>
      </c>
      <c r="BE108" s="10">
        <f t="shared" ca="1" si="158"/>
        <v>3.976681117275959E-2</v>
      </c>
      <c r="BF108" s="10">
        <f t="shared" ca="1" si="159"/>
        <v>1.9011192416570687E-2</v>
      </c>
      <c r="BG108" s="10">
        <f t="shared" ca="1" si="160"/>
        <v>1.6019864303560113E-2</v>
      </c>
      <c r="BH108" s="10">
        <f t="shared" ca="1" si="161"/>
        <v>-2.3966112288386103E-3</v>
      </c>
      <c r="BI108" s="10">
        <f t="shared" ca="1" si="162"/>
        <v>1.5209098487974235E-2</v>
      </c>
      <c r="BJ108" s="10">
        <f t="shared" ca="1" si="163"/>
        <v>3.5067877413176428E-2</v>
      </c>
      <c r="BK108" s="10">
        <f t="shared" ca="1" si="164"/>
        <v>3.7096744615046549E-2</v>
      </c>
      <c r="BL108" s="10">
        <f t="shared" ca="1" si="165"/>
        <v>2.5910165813102411E-2</v>
      </c>
      <c r="BM108" s="10">
        <f t="shared" ca="1" si="166"/>
        <v>2.0506528902186506E-2</v>
      </c>
      <c r="BN108" s="10">
        <f t="shared" ca="1" si="167"/>
        <v>5.9192781405542773E-2</v>
      </c>
      <c r="BO108" s="10">
        <f t="shared" ca="1" si="168"/>
        <v>3.2941129761964047E-2</v>
      </c>
      <c r="BP108" s="10">
        <f t="shared" ca="1" si="169"/>
        <v>2.9854496565010484E-2</v>
      </c>
      <c r="BQ108" s="10">
        <f t="shared" ca="1" si="170"/>
        <v>3.8069558168772555E-2</v>
      </c>
      <c r="BR108" s="10">
        <f t="shared" ca="1" si="171"/>
        <v>4.6021583129692185E-3</v>
      </c>
      <c r="BS108" s="10">
        <f t="shared" ca="1" si="172"/>
        <v>3.3595962886182815E-2</v>
      </c>
      <c r="BT108" s="10">
        <f t="shared" ca="1" si="173"/>
        <v>2.9672085437186538E-2</v>
      </c>
      <c r="BU108" s="10">
        <f t="shared" ca="1" si="110"/>
        <v>9.8934789601944073E-3</v>
      </c>
      <c r="BV108" s="10">
        <f t="shared" ca="1" si="174"/>
        <v>2.4779939510325689E-2</v>
      </c>
      <c r="BW108" s="10">
        <f t="shared" ca="1" si="175"/>
        <v>2.1943731672462212E-2</v>
      </c>
      <c r="BX108" s="10">
        <f t="shared" ca="1" si="176"/>
        <v>4.2391644762234344E-2</v>
      </c>
      <c r="BY108" s="10">
        <f t="shared" ca="1" si="177"/>
        <v>1.0837388336456619E-2</v>
      </c>
      <c r="BZ108" s="10">
        <f t="shared" ca="1" si="178"/>
        <v>3.2877697583526461E-2</v>
      </c>
      <c r="CA108" s="10">
        <f t="shared" ca="1" si="179"/>
        <v>3.662699466540046E-2</v>
      </c>
      <c r="CB108" s="10">
        <f t="shared" ca="1" si="180"/>
        <v>1.6185475908014543E-2</v>
      </c>
      <c r="CC108" s="10">
        <f t="shared" ca="1" si="181"/>
        <v>1.6268006304523932E-2</v>
      </c>
      <c r="CD108" s="10">
        <f t="shared" ca="1" si="182"/>
        <v>1.5055752010067655E-2</v>
      </c>
      <c r="CE108" s="10">
        <f t="shared" ca="1" si="183"/>
        <v>1.8562342320793835E-2</v>
      </c>
      <c r="CF108" s="10">
        <f t="shared" ca="1" si="184"/>
        <v>3.7964518787169548E-3</v>
      </c>
      <c r="CG108" s="10">
        <f t="shared" ca="1" si="185"/>
        <v>2.9036270516610729E-2</v>
      </c>
      <c r="CH108" s="10">
        <f t="shared" ca="1" si="186"/>
        <v>2.9495498846083826E-2</v>
      </c>
      <c r="CI108" s="10">
        <f t="shared" ca="1" si="187"/>
        <v>4.3043161415407941E-2</v>
      </c>
      <c r="CJ108" s="10">
        <f t="shared" ca="1" si="188"/>
        <v>2.9975678748373636E-2</v>
      </c>
      <c r="CK108" s="10">
        <f t="shared" ca="1" si="189"/>
        <v>3.0623449597858021E-2</v>
      </c>
      <c r="CL108" s="10">
        <f t="shared" ca="1" si="190"/>
        <v>4.1265295417210017E-2</v>
      </c>
      <c r="CM108" s="10">
        <f t="shared" ca="1" si="191"/>
        <v>3.3184831165793266E-2</v>
      </c>
      <c r="CN108" s="10">
        <f t="shared" ca="1" si="192"/>
        <v>6.917249731361934E-3</v>
      </c>
      <c r="CO108" s="10">
        <f t="shared" ca="1" si="193"/>
        <v>5.3916607553706607E-2</v>
      </c>
      <c r="CP108" s="10">
        <f t="shared" ca="1" si="194"/>
        <v>1.6963527931634956E-2</v>
      </c>
      <c r="CQ108" s="10">
        <f t="shared" ca="1" si="195"/>
        <v>7.1475025135282463E-2</v>
      </c>
      <c r="CR108" s="10">
        <f t="shared" ca="1" si="196"/>
        <v>3.5172667865570384E-2</v>
      </c>
      <c r="CS108" s="10">
        <f t="shared" ca="1" si="197"/>
        <v>3.1243215548852524E-2</v>
      </c>
      <c r="CT108" s="10">
        <f t="shared" ca="1" si="198"/>
        <v>-4.0991854319714222E-4</v>
      </c>
      <c r="CU108" s="10">
        <f t="shared" ca="1" si="199"/>
        <v>1.5064411739281577E-2</v>
      </c>
      <c r="CV108" s="10">
        <f t="shared" ca="1" si="200"/>
        <v>3.2814071122469306E-2</v>
      </c>
      <c r="CW108" s="10">
        <f t="shared" ca="1" si="201"/>
        <v>3.3688401637678146E-2</v>
      </c>
      <c r="CX108" s="10">
        <f t="shared" ca="1" si="202"/>
        <v>3.1532828666216595E-2</v>
      </c>
      <c r="CY108" s="10">
        <f t="shared" ca="1" si="203"/>
        <v>2.3449762854850842E-2</v>
      </c>
      <c r="CZ108" s="10">
        <f t="shared" ca="1" si="204"/>
        <v>-2.5753424721259481E-3</v>
      </c>
      <c r="DA108" s="10">
        <f t="shared" ca="1" si="205"/>
        <v>3.277152315380566E-2</v>
      </c>
      <c r="DB108" s="10">
        <f t="shared" ca="1" si="206"/>
        <v>2.3069398432678433E-2</v>
      </c>
      <c r="DC108" s="10">
        <f t="shared" ca="1" si="207"/>
        <v>2.9847441527114153E-2</v>
      </c>
      <c r="DD108" s="10">
        <f t="shared" ca="1" si="208"/>
        <v>1.5285905726345998E-2</v>
      </c>
    </row>
    <row r="109" spans="1:108">
      <c r="A109" s="9">
        <f ca="1">AVERAGE(I109:XFD109)</f>
        <v>2.5152663789218495E-2</v>
      </c>
      <c r="B109" s="9">
        <f>$K$2+($H$2-$K$2)*EXP(-$J$2*G109)</f>
        <v>2.7305039535159004E-2</v>
      </c>
      <c r="C109" s="9"/>
      <c r="D109" s="9">
        <f ca="1">VAR(I109:XFD109)</f>
        <v>2.166726420608559E-4</v>
      </c>
      <c r="E109" s="9">
        <f t="shared" si="108"/>
        <v>2.4193020899216001E-4</v>
      </c>
      <c r="G109" s="10">
        <f t="shared" si="107"/>
        <v>8.583333333333325</v>
      </c>
      <c r="I109" s="10">
        <f t="shared" ca="1" si="109"/>
        <v>3.1928332521669489E-2</v>
      </c>
      <c r="J109" s="10">
        <f t="shared" ca="1" si="111"/>
        <v>2.2763413828103499E-2</v>
      </c>
      <c r="K109" s="10">
        <f t="shared" ca="1" si="112"/>
        <v>2.5709274735522838E-2</v>
      </c>
      <c r="L109" s="10">
        <f t="shared" ca="1" si="113"/>
        <v>3.5861481113742794E-2</v>
      </c>
      <c r="M109" s="10">
        <f t="shared" ca="1" si="114"/>
        <v>-4.0898784438936327E-3</v>
      </c>
      <c r="N109" s="10">
        <f t="shared" ca="1" si="115"/>
        <v>1.2419326617394684E-2</v>
      </c>
      <c r="O109" s="10">
        <f t="shared" ca="1" si="116"/>
        <v>3.7796346293957936E-2</v>
      </c>
      <c r="P109" s="10">
        <f t="shared" ca="1" si="117"/>
        <v>2.2298192962368294E-2</v>
      </c>
      <c r="Q109" s="10">
        <f t="shared" ca="1" si="118"/>
        <v>7.8379225293799953E-3</v>
      </c>
      <c r="R109" s="10">
        <f t="shared" ca="1" si="119"/>
        <v>-6.563466851148103E-4</v>
      </c>
      <c r="S109" s="10">
        <f t="shared" ca="1" si="120"/>
        <v>5.1743960632891481E-2</v>
      </c>
      <c r="T109" s="10">
        <f t="shared" ca="1" si="121"/>
        <v>1.9659107068231006E-2</v>
      </c>
      <c r="U109" s="10">
        <f t="shared" ca="1" si="122"/>
        <v>2.531356746568289E-2</v>
      </c>
      <c r="V109" s="10">
        <f t="shared" ca="1" si="123"/>
        <v>1.7161826394708032E-2</v>
      </c>
      <c r="W109" s="10">
        <f t="shared" ca="1" si="124"/>
        <v>2.2410622273807322E-2</v>
      </c>
      <c r="X109" s="10">
        <f t="shared" ca="1" si="125"/>
        <v>1.8981296818563937E-2</v>
      </c>
      <c r="Y109" s="10">
        <f t="shared" ca="1" si="126"/>
        <v>2.1344683610132635E-2</v>
      </c>
      <c r="Z109" s="10">
        <f t="shared" ca="1" si="127"/>
        <v>4.7877699963902655E-2</v>
      </c>
      <c r="AA109" s="10">
        <f t="shared" ca="1" si="128"/>
        <v>2.8410371248324216E-2</v>
      </c>
      <c r="AB109" s="10">
        <f t="shared" ca="1" si="129"/>
        <v>2.6334960777178285E-2</v>
      </c>
      <c r="AC109" s="10">
        <f t="shared" ca="1" si="130"/>
        <v>1.6106632336559894E-2</v>
      </c>
      <c r="AD109" s="10">
        <f t="shared" ca="1" si="131"/>
        <v>1.793073274642424E-2</v>
      </c>
      <c r="AE109" s="10">
        <f t="shared" ca="1" si="132"/>
        <v>5.0771253217231513E-2</v>
      </c>
      <c r="AF109" s="10">
        <f t="shared" ca="1" si="133"/>
        <v>1.1442080358196452E-2</v>
      </c>
      <c r="AG109" s="10">
        <f t="shared" ca="1" si="134"/>
        <v>6.9725474242455241E-3</v>
      </c>
      <c r="AH109" s="10">
        <f t="shared" ca="1" si="135"/>
        <v>6.9623375687743894E-3</v>
      </c>
      <c r="AI109" s="10">
        <f t="shared" ca="1" si="136"/>
        <v>3.5830696634848079E-2</v>
      </c>
      <c r="AJ109" s="10">
        <f t="shared" ca="1" si="137"/>
        <v>2.8134081689387674E-2</v>
      </c>
      <c r="AK109" s="10">
        <f t="shared" ca="1" si="138"/>
        <v>2.3904350270031596E-2</v>
      </c>
      <c r="AL109" s="10">
        <f t="shared" ca="1" si="139"/>
        <v>2.6934968736907528E-2</v>
      </c>
      <c r="AM109" s="10">
        <f t="shared" ca="1" si="140"/>
        <v>5.2573155350764567E-2</v>
      </c>
      <c r="AN109" s="10">
        <f t="shared" ca="1" si="141"/>
        <v>3.2405703199737408E-2</v>
      </c>
      <c r="AO109" s="10">
        <f t="shared" ca="1" si="142"/>
        <v>1.9493087840519903E-2</v>
      </c>
      <c r="AP109" s="10">
        <f t="shared" ca="1" si="143"/>
        <v>4.1492899474355013E-2</v>
      </c>
      <c r="AQ109" s="10">
        <f t="shared" ca="1" si="144"/>
        <v>3.5702590614698028E-2</v>
      </c>
      <c r="AR109" s="10">
        <f t="shared" ca="1" si="145"/>
        <v>2.4257673273915099E-2</v>
      </c>
      <c r="AS109" s="10">
        <f t="shared" ca="1" si="146"/>
        <v>-4.3552446780984059E-3</v>
      </c>
      <c r="AT109" s="10">
        <f t="shared" ca="1" si="147"/>
        <v>4.0479514441366674E-2</v>
      </c>
      <c r="AU109" s="10">
        <f t="shared" ca="1" si="148"/>
        <v>2.3250278544245349E-2</v>
      </c>
      <c r="AV109" s="10">
        <f t="shared" ca="1" si="149"/>
        <v>1.859174401263099E-2</v>
      </c>
      <c r="AW109" s="10">
        <f t="shared" ca="1" si="150"/>
        <v>1.9038846558079019E-2</v>
      </c>
      <c r="AX109" s="10">
        <f t="shared" ca="1" si="151"/>
        <v>2.8887842888321226E-2</v>
      </c>
      <c r="AY109" s="10">
        <f t="shared" ca="1" si="152"/>
        <v>4.9433729445161528E-2</v>
      </c>
      <c r="AZ109" s="10">
        <f t="shared" ca="1" si="153"/>
        <v>9.8840832618096192E-3</v>
      </c>
      <c r="BA109" s="10">
        <f t="shared" ca="1" si="154"/>
        <v>3.5403377632456171E-2</v>
      </c>
      <c r="BB109" s="10">
        <f t="shared" ca="1" si="155"/>
        <v>2.8679900918048763E-2</v>
      </c>
      <c r="BC109" s="10">
        <f t="shared" ca="1" si="156"/>
        <v>-1.3019578692550602E-2</v>
      </c>
      <c r="BD109" s="10">
        <f t="shared" ca="1" si="157"/>
        <v>1.0783982101064762E-2</v>
      </c>
      <c r="BE109" s="10">
        <f t="shared" ca="1" si="158"/>
        <v>3.7555756457781628E-2</v>
      </c>
      <c r="BF109" s="10">
        <f t="shared" ca="1" si="159"/>
        <v>2.3008698827526708E-2</v>
      </c>
      <c r="BG109" s="10">
        <f t="shared" ca="1" si="160"/>
        <v>1.3295428607050163E-2</v>
      </c>
      <c r="BH109" s="10">
        <f t="shared" ca="1" si="161"/>
        <v>2.5112924138100496E-3</v>
      </c>
      <c r="BI109" s="10">
        <f t="shared" ca="1" si="162"/>
        <v>1.149625527851857E-2</v>
      </c>
      <c r="BJ109" s="10">
        <f t="shared" ca="1" si="163"/>
        <v>3.9430369240201969E-2</v>
      </c>
      <c r="BK109" s="10">
        <f t="shared" ca="1" si="164"/>
        <v>3.930819423790996E-2</v>
      </c>
      <c r="BL109" s="10">
        <f t="shared" ca="1" si="165"/>
        <v>2.3991197106801008E-2</v>
      </c>
      <c r="BM109" s="10">
        <f t="shared" ca="1" si="166"/>
        <v>2.0054235169825532E-2</v>
      </c>
      <c r="BN109" s="10">
        <f t="shared" ca="1" si="167"/>
        <v>5.7510984823183224E-2</v>
      </c>
      <c r="BO109" s="10">
        <f t="shared" ca="1" si="168"/>
        <v>3.5203085023797133E-2</v>
      </c>
      <c r="BP109" s="10">
        <f t="shared" ca="1" si="169"/>
        <v>2.7231214023600191E-2</v>
      </c>
      <c r="BQ109" s="10">
        <f t="shared" ca="1" si="170"/>
        <v>4.1624900627644651E-2</v>
      </c>
      <c r="BR109" s="10">
        <f t="shared" ca="1" si="171"/>
        <v>5.6073698185533259E-3</v>
      </c>
      <c r="BS109" s="10">
        <f t="shared" ca="1" si="172"/>
        <v>3.412300364626078E-2</v>
      </c>
      <c r="BT109" s="10">
        <f t="shared" ca="1" si="173"/>
        <v>3.405346533345547E-2</v>
      </c>
      <c r="BU109" s="10">
        <f t="shared" ca="1" si="110"/>
        <v>1.0246870830885759E-2</v>
      </c>
      <c r="BV109" s="10">
        <f t="shared" ca="1" si="174"/>
        <v>2.0128780820410457E-2</v>
      </c>
      <c r="BW109" s="10">
        <f t="shared" ca="1" si="175"/>
        <v>1.7170405627215776E-2</v>
      </c>
      <c r="BX109" s="10">
        <f t="shared" ca="1" si="176"/>
        <v>4.5463820820771723E-2</v>
      </c>
      <c r="BY109" s="10">
        <f t="shared" ca="1" si="177"/>
        <v>1.2990683648905706E-2</v>
      </c>
      <c r="BZ109" s="10">
        <f t="shared" ca="1" si="178"/>
        <v>3.1161430295099889E-2</v>
      </c>
      <c r="CA109" s="10">
        <f t="shared" ca="1" si="179"/>
        <v>3.9478157768361083E-2</v>
      </c>
      <c r="CB109" s="10">
        <f t="shared" ca="1" si="180"/>
        <v>1.8024927417376171E-2</v>
      </c>
      <c r="CC109" s="10">
        <f t="shared" ca="1" si="181"/>
        <v>1.7389790518829957E-2</v>
      </c>
      <c r="CD109" s="10">
        <f t="shared" ca="1" si="182"/>
        <v>1.2359536260539898E-2</v>
      </c>
      <c r="CE109" s="10">
        <f t="shared" ca="1" si="183"/>
        <v>1.7587134493522841E-2</v>
      </c>
      <c r="CF109" s="10">
        <f t="shared" ca="1" si="184"/>
        <v>-3.2167159272188453E-4</v>
      </c>
      <c r="CG109" s="10">
        <f t="shared" ca="1" si="185"/>
        <v>2.7572503213293145E-2</v>
      </c>
      <c r="CH109" s="10">
        <f t="shared" ca="1" si="186"/>
        <v>2.8394633136337635E-2</v>
      </c>
      <c r="CI109" s="10">
        <f t="shared" ca="1" si="187"/>
        <v>4.1684080298522046E-2</v>
      </c>
      <c r="CJ109" s="10">
        <f t="shared" ca="1" si="188"/>
        <v>3.4049081221607852E-2</v>
      </c>
      <c r="CK109" s="10">
        <f t="shared" ca="1" si="189"/>
        <v>3.4781612193314992E-2</v>
      </c>
      <c r="CL109" s="10">
        <f t="shared" ca="1" si="190"/>
        <v>4.2579322199016896E-2</v>
      </c>
      <c r="CM109" s="10">
        <f t="shared" ca="1" si="191"/>
        <v>2.996878641531674E-2</v>
      </c>
      <c r="CN109" s="10">
        <f t="shared" ca="1" si="192"/>
        <v>1.1397844494902835E-2</v>
      </c>
      <c r="CO109" s="10">
        <f t="shared" ca="1" si="193"/>
        <v>5.291167824576623E-2</v>
      </c>
      <c r="CP109" s="10">
        <f t="shared" ca="1" si="194"/>
        <v>1.4300386827186935E-2</v>
      </c>
      <c r="CQ109" s="10">
        <f t="shared" ca="1" si="195"/>
        <v>6.5475024038149782E-2</v>
      </c>
      <c r="CR109" s="10">
        <f t="shared" ca="1" si="196"/>
        <v>3.067142789908291E-2</v>
      </c>
      <c r="CS109" s="10">
        <f t="shared" ca="1" si="197"/>
        <v>3.2095816252461017E-2</v>
      </c>
      <c r="CT109" s="10">
        <f t="shared" ca="1" si="198"/>
        <v>-1.0872939469014835E-3</v>
      </c>
      <c r="CU109" s="10">
        <f t="shared" ca="1" si="199"/>
        <v>1.1231511957155868E-2</v>
      </c>
      <c r="CV109" s="10">
        <f t="shared" ca="1" si="200"/>
        <v>2.9982101990835772E-2</v>
      </c>
      <c r="CW109" s="10">
        <f t="shared" ca="1" si="201"/>
        <v>3.0440738143353938E-2</v>
      </c>
      <c r="CX109" s="10">
        <f t="shared" ca="1" si="202"/>
        <v>3.233531735996522E-2</v>
      </c>
      <c r="CY109" s="10">
        <f t="shared" ca="1" si="203"/>
        <v>2.5343927043493267E-2</v>
      </c>
      <c r="CZ109" s="10">
        <f t="shared" ca="1" si="204"/>
        <v>-2.7840943036169003E-3</v>
      </c>
      <c r="DA109" s="10">
        <f t="shared" ca="1" si="205"/>
        <v>3.3554689824852289E-2</v>
      </c>
      <c r="DB109" s="10">
        <f t="shared" ca="1" si="206"/>
        <v>2.586837326175748E-2</v>
      </c>
      <c r="DC109" s="10">
        <f t="shared" ca="1" si="207"/>
        <v>2.9020873390754584E-2</v>
      </c>
      <c r="DD109" s="10">
        <f t="shared" ca="1" si="208"/>
        <v>1.8713291324436856E-2</v>
      </c>
    </row>
    <row r="110" spans="1:108">
      <c r="A110" s="9">
        <f ca="1">AVERAGE(I110:XFD110)</f>
        <v>2.5656329075227718E-2</v>
      </c>
      <c r="B110" s="9">
        <f>$K$2+($H$2-$K$2)*EXP(-$J$2*G110)</f>
        <v>2.7349583313651043E-2</v>
      </c>
      <c r="C110" s="9"/>
      <c r="D110" s="9">
        <f ca="1">VAR(I110:XFD110)</f>
        <v>2.094250311556802E-4</v>
      </c>
      <c r="E110" s="9">
        <f t="shared" si="108"/>
        <v>2.4219476820969225E-4</v>
      </c>
      <c r="G110" s="10">
        <f t="shared" si="107"/>
        <v>8.666666666666659</v>
      </c>
      <c r="I110" s="10">
        <f t="shared" ca="1" si="109"/>
        <v>4.0372820179344709E-2</v>
      </c>
      <c r="J110" s="10">
        <f t="shared" ca="1" si="111"/>
        <v>2.4115044861853115E-2</v>
      </c>
      <c r="K110" s="10">
        <f t="shared" ca="1" si="112"/>
        <v>2.4081630113930629E-2</v>
      </c>
      <c r="L110" s="10">
        <f t="shared" ca="1" si="113"/>
        <v>3.6465889918637882E-2</v>
      </c>
      <c r="M110" s="10">
        <f t="shared" ca="1" si="114"/>
        <v>-1.3608953708712426E-3</v>
      </c>
      <c r="N110" s="10">
        <f t="shared" ca="1" si="115"/>
        <v>1.2362820609404291E-2</v>
      </c>
      <c r="O110" s="10">
        <f t="shared" ca="1" si="116"/>
        <v>3.8643795324286599E-2</v>
      </c>
      <c r="P110" s="10">
        <f t="shared" ca="1" si="117"/>
        <v>2.3145187869388753E-2</v>
      </c>
      <c r="Q110" s="10">
        <f t="shared" ca="1" si="118"/>
        <v>9.2083671598276514E-3</v>
      </c>
      <c r="R110" s="10">
        <f t="shared" ca="1" si="119"/>
        <v>1.4329045477059869E-3</v>
      </c>
      <c r="S110" s="10">
        <f t="shared" ca="1" si="120"/>
        <v>5.2515848143163998E-2</v>
      </c>
      <c r="T110" s="10">
        <f t="shared" ca="1" si="121"/>
        <v>2.3519328575611211E-2</v>
      </c>
      <c r="U110" s="10">
        <f t="shared" ca="1" si="122"/>
        <v>2.2699190373664233E-2</v>
      </c>
      <c r="V110" s="10">
        <f t="shared" ca="1" si="123"/>
        <v>1.9638234463946126E-2</v>
      </c>
      <c r="W110" s="10">
        <f t="shared" ca="1" si="124"/>
        <v>2.0243888541561658E-2</v>
      </c>
      <c r="X110" s="10">
        <f t="shared" ca="1" si="125"/>
        <v>2.0331619041140607E-2</v>
      </c>
      <c r="Y110" s="10">
        <f t="shared" ca="1" si="126"/>
        <v>1.881083837802025E-2</v>
      </c>
      <c r="Z110" s="10">
        <f t="shared" ca="1" si="127"/>
        <v>5.0551981038911745E-2</v>
      </c>
      <c r="AA110" s="10">
        <f t="shared" ca="1" si="128"/>
        <v>3.0968473522839483E-2</v>
      </c>
      <c r="AB110" s="10">
        <f t="shared" ca="1" si="129"/>
        <v>2.483253941078304E-2</v>
      </c>
      <c r="AC110" s="10">
        <f t="shared" ca="1" si="130"/>
        <v>2.1283091239521438E-2</v>
      </c>
      <c r="AD110" s="10">
        <f t="shared" ca="1" si="131"/>
        <v>2.0969223519205681E-2</v>
      </c>
      <c r="AE110" s="10">
        <f t="shared" ca="1" si="132"/>
        <v>5.1243645972878643E-2</v>
      </c>
      <c r="AF110" s="10">
        <f t="shared" ca="1" si="133"/>
        <v>1.4337891532041694E-2</v>
      </c>
      <c r="AG110" s="10">
        <f t="shared" ca="1" si="134"/>
        <v>6.2097739884479043E-3</v>
      </c>
      <c r="AH110" s="10">
        <f t="shared" ca="1" si="135"/>
        <v>2.3819617885614828E-3</v>
      </c>
      <c r="AI110" s="10">
        <f t="shared" ca="1" si="136"/>
        <v>3.4280738721901342E-2</v>
      </c>
      <c r="AJ110" s="10">
        <f t="shared" ca="1" si="137"/>
        <v>2.8332029951278887E-2</v>
      </c>
      <c r="AK110" s="10">
        <f t="shared" ca="1" si="138"/>
        <v>2.2507760997008606E-2</v>
      </c>
      <c r="AL110" s="10">
        <f t="shared" ca="1" si="139"/>
        <v>2.7513438773384344E-2</v>
      </c>
      <c r="AM110" s="10">
        <f t="shared" ca="1" si="140"/>
        <v>5.2727185876592635E-2</v>
      </c>
      <c r="AN110" s="10">
        <f t="shared" ca="1" si="141"/>
        <v>3.1315853501384272E-2</v>
      </c>
      <c r="AO110" s="10">
        <f t="shared" ca="1" si="142"/>
        <v>2.2634500765831914E-2</v>
      </c>
      <c r="AP110" s="10">
        <f t="shared" ca="1" si="143"/>
        <v>4.1301991467868761E-2</v>
      </c>
      <c r="AQ110" s="10">
        <f t="shared" ca="1" si="144"/>
        <v>3.8785675084510543E-2</v>
      </c>
      <c r="AR110" s="10">
        <f t="shared" ca="1" si="145"/>
        <v>2.6025082596566048E-2</v>
      </c>
      <c r="AS110" s="10">
        <f t="shared" ca="1" si="146"/>
        <v>-2.3447107617307478E-4</v>
      </c>
      <c r="AT110" s="10">
        <f t="shared" ca="1" si="147"/>
        <v>4.0802478492915233E-2</v>
      </c>
      <c r="AU110" s="10">
        <f t="shared" ca="1" si="148"/>
        <v>2.2528397402082751E-2</v>
      </c>
      <c r="AV110" s="10">
        <f t="shared" ca="1" si="149"/>
        <v>1.6984900818964928E-2</v>
      </c>
      <c r="AW110" s="10">
        <f t="shared" ca="1" si="150"/>
        <v>1.7511346302835504E-2</v>
      </c>
      <c r="AX110" s="10">
        <f t="shared" ca="1" si="151"/>
        <v>2.5766216270898923E-2</v>
      </c>
      <c r="AY110" s="10">
        <f t="shared" ca="1" si="152"/>
        <v>4.8767154871017279E-2</v>
      </c>
      <c r="AZ110" s="10">
        <f t="shared" ca="1" si="153"/>
        <v>1.0202167357723842E-2</v>
      </c>
      <c r="BA110" s="10">
        <f t="shared" ca="1" si="154"/>
        <v>3.6303997211852589E-2</v>
      </c>
      <c r="BB110" s="10">
        <f t="shared" ca="1" si="155"/>
        <v>2.4886930934468431E-2</v>
      </c>
      <c r="BC110" s="10">
        <f t="shared" ca="1" si="156"/>
        <v>-7.0039052512835829E-3</v>
      </c>
      <c r="BD110" s="10">
        <f t="shared" ca="1" si="157"/>
        <v>1.1736953453861694E-2</v>
      </c>
      <c r="BE110" s="10">
        <f t="shared" ca="1" si="158"/>
        <v>3.710218606141294E-2</v>
      </c>
      <c r="BF110" s="10">
        <f t="shared" ca="1" si="159"/>
        <v>2.4081317062757374E-2</v>
      </c>
      <c r="BG110" s="10">
        <f t="shared" ca="1" si="160"/>
        <v>1.8580499119858786E-2</v>
      </c>
      <c r="BH110" s="10">
        <f t="shared" ca="1" si="161"/>
        <v>2.4049380140497558E-3</v>
      </c>
      <c r="BI110" s="10">
        <f t="shared" ca="1" si="162"/>
        <v>1.1517316204931934E-2</v>
      </c>
      <c r="BJ110" s="10">
        <f t="shared" ca="1" si="163"/>
        <v>4.1554942439428311E-2</v>
      </c>
      <c r="BK110" s="10">
        <f t="shared" ca="1" si="164"/>
        <v>4.3456635001050556E-2</v>
      </c>
      <c r="BL110" s="10">
        <f t="shared" ca="1" si="165"/>
        <v>2.4268982024799459E-2</v>
      </c>
      <c r="BM110" s="10">
        <f t="shared" ca="1" si="166"/>
        <v>1.9351104749821248E-2</v>
      </c>
      <c r="BN110" s="10">
        <f t="shared" ca="1" si="167"/>
        <v>5.6509015204662859E-2</v>
      </c>
      <c r="BO110" s="10">
        <f t="shared" ca="1" si="168"/>
        <v>3.2164987327456963E-2</v>
      </c>
      <c r="BP110" s="10">
        <f t="shared" ca="1" si="169"/>
        <v>3.2047951093534734E-2</v>
      </c>
      <c r="BQ110" s="10">
        <f t="shared" ca="1" si="170"/>
        <v>3.823453523659847E-2</v>
      </c>
      <c r="BR110" s="10">
        <f t="shared" ca="1" si="171"/>
        <v>6.7292687144215975E-3</v>
      </c>
      <c r="BS110" s="10">
        <f t="shared" ca="1" si="172"/>
        <v>3.159775741857352E-2</v>
      </c>
      <c r="BT110" s="10">
        <f t="shared" ca="1" si="173"/>
        <v>3.5259048188755283E-2</v>
      </c>
      <c r="BU110" s="10">
        <f t="shared" ca="1" si="110"/>
        <v>8.9827552509742017E-3</v>
      </c>
      <c r="BV110" s="10">
        <f t="shared" ca="1" si="174"/>
        <v>2.1769797754340573E-2</v>
      </c>
      <c r="BW110" s="10">
        <f t="shared" ca="1" si="175"/>
        <v>1.9850344454128543E-2</v>
      </c>
      <c r="BX110" s="10">
        <f t="shared" ca="1" si="176"/>
        <v>4.1032627421065941E-2</v>
      </c>
      <c r="BY110" s="10">
        <f t="shared" ca="1" si="177"/>
        <v>9.6292520184815787E-3</v>
      </c>
      <c r="BZ110" s="10">
        <f t="shared" ca="1" si="178"/>
        <v>3.0875676657909024E-2</v>
      </c>
      <c r="CA110" s="10">
        <f t="shared" ca="1" si="179"/>
        <v>3.9233167070145354E-2</v>
      </c>
      <c r="CB110" s="10">
        <f t="shared" ca="1" si="180"/>
        <v>1.0444104788332053E-2</v>
      </c>
      <c r="CC110" s="10">
        <f t="shared" ca="1" si="181"/>
        <v>2.3482146492587713E-2</v>
      </c>
      <c r="CD110" s="10">
        <f t="shared" ca="1" si="182"/>
        <v>1.6159302595284909E-2</v>
      </c>
      <c r="CE110" s="10">
        <f t="shared" ca="1" si="183"/>
        <v>2.0770508049561102E-2</v>
      </c>
      <c r="CF110" s="10">
        <f t="shared" ca="1" si="184"/>
        <v>-1.8513317706644365E-3</v>
      </c>
      <c r="CG110" s="10">
        <f t="shared" ca="1" si="185"/>
        <v>2.7789678084337709E-2</v>
      </c>
      <c r="CH110" s="10">
        <f t="shared" ca="1" si="186"/>
        <v>3.2231077809628986E-2</v>
      </c>
      <c r="CI110" s="10">
        <f t="shared" ca="1" si="187"/>
        <v>4.3274873124145123E-2</v>
      </c>
      <c r="CJ110" s="10">
        <f t="shared" ca="1" si="188"/>
        <v>3.5803657425847235E-2</v>
      </c>
      <c r="CK110" s="10">
        <f t="shared" ca="1" si="189"/>
        <v>3.5737079295458857E-2</v>
      </c>
      <c r="CL110" s="10">
        <f t="shared" ca="1" si="190"/>
        <v>4.4009129530458414E-2</v>
      </c>
      <c r="CM110" s="10">
        <f t="shared" ca="1" si="191"/>
        <v>2.521103727310978E-2</v>
      </c>
      <c r="CN110" s="10">
        <f t="shared" ca="1" si="192"/>
        <v>1.3512009314842144E-2</v>
      </c>
      <c r="CO110" s="10">
        <f t="shared" ca="1" si="193"/>
        <v>4.5181375133175689E-2</v>
      </c>
      <c r="CP110" s="10">
        <f t="shared" ca="1" si="194"/>
        <v>1.5560816551860293E-2</v>
      </c>
      <c r="CQ110" s="10">
        <f t="shared" ca="1" si="195"/>
        <v>6.8483695998422647E-2</v>
      </c>
      <c r="CR110" s="10">
        <f t="shared" ca="1" si="196"/>
        <v>3.3415676884649768E-2</v>
      </c>
      <c r="CS110" s="10">
        <f t="shared" ca="1" si="197"/>
        <v>2.8460073045795845E-2</v>
      </c>
      <c r="CT110" s="10">
        <f t="shared" ca="1" si="198"/>
        <v>2.1997029081065522E-3</v>
      </c>
      <c r="CU110" s="10">
        <f t="shared" ca="1" si="199"/>
        <v>1.3538554413478582E-2</v>
      </c>
      <c r="CV110" s="10">
        <f t="shared" ca="1" si="200"/>
        <v>3.4628821729820583E-2</v>
      </c>
      <c r="CW110" s="10">
        <f t="shared" ca="1" si="201"/>
        <v>3.1632223839766938E-2</v>
      </c>
      <c r="CX110" s="10">
        <f t="shared" ca="1" si="202"/>
        <v>3.6092777213761723E-2</v>
      </c>
      <c r="CY110" s="10">
        <f t="shared" ca="1" si="203"/>
        <v>2.5454240335508114E-2</v>
      </c>
      <c r="CZ110" s="10">
        <f t="shared" ca="1" si="204"/>
        <v>-2.9850636429352428E-3</v>
      </c>
      <c r="DA110" s="10">
        <f t="shared" ca="1" si="205"/>
        <v>3.14669822312948E-2</v>
      </c>
      <c r="DB110" s="10">
        <f t="shared" ca="1" si="206"/>
        <v>2.4856424260361182E-2</v>
      </c>
      <c r="DC110" s="10">
        <f t="shared" ca="1" si="207"/>
        <v>2.8104968550026706E-2</v>
      </c>
      <c r="DD110" s="10">
        <f t="shared" ca="1" si="208"/>
        <v>1.4052742298289378E-2</v>
      </c>
    </row>
    <row r="111" spans="1:108">
      <c r="A111" s="9">
        <f ca="1">AVERAGE(I111:XFD111)</f>
        <v>2.4945450340168939E-2</v>
      </c>
      <c r="B111" s="9">
        <f>$K$2+($H$2-$K$2)*EXP(-$J$2*G111)</f>
        <v>2.7393390848243319E-2</v>
      </c>
      <c r="C111" s="9"/>
      <c r="D111" s="9">
        <f ca="1">VAR(I111:XFD111)</f>
        <v>2.1880156849371054E-4</v>
      </c>
      <c r="E111" s="9">
        <f t="shared" si="108"/>
        <v>2.4245065414442036E-4</v>
      </c>
      <c r="G111" s="10">
        <f t="shared" si="107"/>
        <v>8.7499999999999929</v>
      </c>
      <c r="I111" s="10">
        <f t="shared" ca="1" si="109"/>
        <v>3.8550543382633473E-2</v>
      </c>
      <c r="J111" s="10">
        <f t="shared" ca="1" si="111"/>
        <v>2.5583285728730795E-2</v>
      </c>
      <c r="K111" s="10">
        <f t="shared" ca="1" si="112"/>
        <v>2.4608442449568987E-2</v>
      </c>
      <c r="L111" s="10">
        <f t="shared" ca="1" si="113"/>
        <v>3.4818757852910678E-2</v>
      </c>
      <c r="M111" s="10">
        <f t="shared" ca="1" si="114"/>
        <v>-5.0866350780692004E-3</v>
      </c>
      <c r="N111" s="10">
        <f t="shared" ca="1" si="115"/>
        <v>1.4479728357089536E-2</v>
      </c>
      <c r="O111" s="10">
        <f t="shared" ca="1" si="116"/>
        <v>3.6650339156823614E-2</v>
      </c>
      <c r="P111" s="10">
        <f t="shared" ca="1" si="117"/>
        <v>2.105230975142908E-2</v>
      </c>
      <c r="Q111" s="10">
        <f t="shared" ca="1" si="118"/>
        <v>3.0922993601537573E-3</v>
      </c>
      <c r="R111" s="10">
        <f t="shared" ca="1" si="119"/>
        <v>1.1086480300842149E-4</v>
      </c>
      <c r="S111" s="10">
        <f t="shared" ca="1" si="120"/>
        <v>4.9369879856990449E-2</v>
      </c>
      <c r="T111" s="10">
        <f t="shared" ca="1" si="121"/>
        <v>2.2561435342577037E-2</v>
      </c>
      <c r="U111" s="10">
        <f t="shared" ca="1" si="122"/>
        <v>1.8399671675391541E-2</v>
      </c>
      <c r="V111" s="10">
        <f t="shared" ca="1" si="123"/>
        <v>1.68362770540024E-2</v>
      </c>
      <c r="W111" s="10">
        <f t="shared" ca="1" si="124"/>
        <v>1.6952543866363148E-2</v>
      </c>
      <c r="X111" s="10">
        <f t="shared" ca="1" si="125"/>
        <v>2.4850499610654334E-2</v>
      </c>
      <c r="Y111" s="10">
        <f t="shared" ca="1" si="126"/>
        <v>1.4169501592745284E-2</v>
      </c>
      <c r="Z111" s="10">
        <f t="shared" ca="1" si="127"/>
        <v>5.0088195382890888E-2</v>
      </c>
      <c r="AA111" s="10">
        <f t="shared" ca="1" si="128"/>
        <v>3.6125201159325583E-2</v>
      </c>
      <c r="AB111" s="10">
        <f t="shared" ca="1" si="129"/>
        <v>2.4742392415104737E-2</v>
      </c>
      <c r="AC111" s="10">
        <f t="shared" ca="1" si="130"/>
        <v>2.3732619534872705E-2</v>
      </c>
      <c r="AD111" s="10">
        <f t="shared" ca="1" si="131"/>
        <v>1.8749843822522566E-2</v>
      </c>
      <c r="AE111" s="10">
        <f t="shared" ca="1" si="132"/>
        <v>4.8193156000292461E-2</v>
      </c>
      <c r="AF111" s="10">
        <f t="shared" ca="1" si="133"/>
        <v>1.7557712485842782E-2</v>
      </c>
      <c r="AG111" s="10">
        <f t="shared" ca="1" si="134"/>
        <v>8.3497474967828885E-3</v>
      </c>
      <c r="AH111" s="10">
        <f t="shared" ca="1" si="135"/>
        <v>-1.849317110539486E-3</v>
      </c>
      <c r="AI111" s="10">
        <f t="shared" ca="1" si="136"/>
        <v>3.6475016790400591E-2</v>
      </c>
      <c r="AJ111" s="10">
        <f t="shared" ca="1" si="137"/>
        <v>2.6163837429459613E-2</v>
      </c>
      <c r="AK111" s="10">
        <f t="shared" ca="1" si="138"/>
        <v>2.5076977091791797E-2</v>
      </c>
      <c r="AL111" s="10">
        <f t="shared" ca="1" si="139"/>
        <v>2.7985775149556143E-2</v>
      </c>
      <c r="AM111" s="10">
        <f t="shared" ca="1" si="140"/>
        <v>5.1339361852801822E-2</v>
      </c>
      <c r="AN111" s="10">
        <f t="shared" ca="1" si="141"/>
        <v>3.1448846524074689E-2</v>
      </c>
      <c r="AO111" s="10">
        <f t="shared" ca="1" si="142"/>
        <v>2.8336379581678159E-2</v>
      </c>
      <c r="AP111" s="10">
        <f t="shared" ca="1" si="143"/>
        <v>3.6451392051804053E-2</v>
      </c>
      <c r="AQ111" s="10">
        <f t="shared" ca="1" si="144"/>
        <v>4.3499315231581223E-2</v>
      </c>
      <c r="AR111" s="10">
        <f t="shared" ca="1" si="145"/>
        <v>2.5131096885980739E-2</v>
      </c>
      <c r="AS111" s="10">
        <f t="shared" ca="1" si="146"/>
        <v>-5.217256111551119E-3</v>
      </c>
      <c r="AT111" s="10">
        <f t="shared" ca="1" si="147"/>
        <v>4.1000223461537894E-2</v>
      </c>
      <c r="AU111" s="10">
        <f t="shared" ca="1" si="148"/>
        <v>2.7930380283445095E-2</v>
      </c>
      <c r="AV111" s="10">
        <f t="shared" ca="1" si="149"/>
        <v>1.681423154326555E-2</v>
      </c>
      <c r="AW111" s="10">
        <f t="shared" ca="1" si="150"/>
        <v>1.2650599109942342E-2</v>
      </c>
      <c r="AX111" s="10">
        <f t="shared" ca="1" si="151"/>
        <v>2.4646102238310409E-2</v>
      </c>
      <c r="AY111" s="10">
        <f t="shared" ca="1" si="152"/>
        <v>4.7875254726883143E-2</v>
      </c>
      <c r="AZ111" s="10">
        <f t="shared" ca="1" si="153"/>
        <v>8.6227804699181183E-3</v>
      </c>
      <c r="BA111" s="10">
        <f t="shared" ca="1" si="154"/>
        <v>3.8741353133481905E-2</v>
      </c>
      <c r="BB111" s="10">
        <f t="shared" ca="1" si="155"/>
        <v>2.1811505417222231E-2</v>
      </c>
      <c r="BC111" s="10">
        <f t="shared" ca="1" si="156"/>
        <v>-5.8422860746761181E-3</v>
      </c>
      <c r="BD111" s="10">
        <f t="shared" ca="1" si="157"/>
        <v>9.6862550777266458E-3</v>
      </c>
      <c r="BE111" s="10">
        <f t="shared" ca="1" si="158"/>
        <v>3.4889166872061415E-2</v>
      </c>
      <c r="BF111" s="10">
        <f t="shared" ca="1" si="159"/>
        <v>2.4409403770029869E-2</v>
      </c>
      <c r="BG111" s="10">
        <f t="shared" ca="1" si="160"/>
        <v>1.3880650563197918E-2</v>
      </c>
      <c r="BH111" s="10">
        <f t="shared" ca="1" si="161"/>
        <v>-2.325572198435127E-3</v>
      </c>
      <c r="BI111" s="10">
        <f t="shared" ca="1" si="162"/>
        <v>1.1627141411201723E-2</v>
      </c>
      <c r="BJ111" s="10">
        <f t="shared" ca="1" si="163"/>
        <v>4.2388480426829196E-2</v>
      </c>
      <c r="BK111" s="10">
        <f t="shared" ca="1" si="164"/>
        <v>4.4618714196663724E-2</v>
      </c>
      <c r="BL111" s="10">
        <f t="shared" ca="1" si="165"/>
        <v>2.4544693310567994E-2</v>
      </c>
      <c r="BM111" s="10">
        <f t="shared" ca="1" si="166"/>
        <v>1.5687182654260366E-2</v>
      </c>
      <c r="BN111" s="10">
        <f t="shared" ca="1" si="167"/>
        <v>5.490024479413861E-2</v>
      </c>
      <c r="BO111" s="10">
        <f t="shared" ca="1" si="168"/>
        <v>3.1057342529728343E-2</v>
      </c>
      <c r="BP111" s="10">
        <f t="shared" ca="1" si="169"/>
        <v>2.4756971650775072E-2</v>
      </c>
      <c r="BQ111" s="10">
        <f t="shared" ca="1" si="170"/>
        <v>4.2399317096603606E-2</v>
      </c>
      <c r="BR111" s="10">
        <f t="shared" ca="1" si="171"/>
        <v>6.8644464121372459E-3</v>
      </c>
      <c r="BS111" s="10">
        <f t="shared" ca="1" si="172"/>
        <v>2.8742609357040469E-2</v>
      </c>
      <c r="BT111" s="10">
        <f t="shared" ca="1" si="173"/>
        <v>3.1166784972607307E-2</v>
      </c>
      <c r="BU111" s="10">
        <f t="shared" ca="1" si="110"/>
        <v>4.7663836891931712E-3</v>
      </c>
      <c r="BV111" s="10">
        <f t="shared" ca="1" si="174"/>
        <v>1.6782603915565422E-2</v>
      </c>
      <c r="BW111" s="10">
        <f t="shared" ca="1" si="175"/>
        <v>1.7314117544221016E-2</v>
      </c>
      <c r="BX111" s="10">
        <f t="shared" ca="1" si="176"/>
        <v>3.898157238917134E-2</v>
      </c>
      <c r="BY111" s="10">
        <f t="shared" ca="1" si="177"/>
        <v>9.3167968476963806E-3</v>
      </c>
      <c r="BZ111" s="10">
        <f t="shared" ca="1" si="178"/>
        <v>3.1364737307507606E-2</v>
      </c>
      <c r="CA111" s="10">
        <f t="shared" ca="1" si="179"/>
        <v>4.0307106914282173E-2</v>
      </c>
      <c r="CB111" s="10">
        <f t="shared" ca="1" si="180"/>
        <v>1.233220503193409E-2</v>
      </c>
      <c r="CC111" s="10">
        <f t="shared" ca="1" si="181"/>
        <v>2.2247361238190721E-2</v>
      </c>
      <c r="CD111" s="10">
        <f t="shared" ca="1" si="182"/>
        <v>1.7336877810222313E-2</v>
      </c>
      <c r="CE111" s="10">
        <f t="shared" ca="1" si="183"/>
        <v>1.9840266906175769E-2</v>
      </c>
      <c r="CF111" s="10">
        <f t="shared" ca="1" si="184"/>
        <v>2.648751883812001E-4</v>
      </c>
      <c r="CG111" s="10">
        <f t="shared" ca="1" si="185"/>
        <v>3.2159854386958273E-2</v>
      </c>
      <c r="CH111" s="10">
        <f t="shared" ca="1" si="186"/>
        <v>3.1329272131280873E-2</v>
      </c>
      <c r="CI111" s="10">
        <f t="shared" ca="1" si="187"/>
        <v>4.5174763434345927E-2</v>
      </c>
      <c r="CJ111" s="10">
        <f t="shared" ca="1" si="188"/>
        <v>3.1404196816595641E-2</v>
      </c>
      <c r="CK111" s="10">
        <f t="shared" ca="1" si="189"/>
        <v>3.3083307834613052E-2</v>
      </c>
      <c r="CL111" s="10">
        <f t="shared" ca="1" si="190"/>
        <v>4.4644752497164673E-2</v>
      </c>
      <c r="CM111" s="10">
        <f t="shared" ca="1" si="191"/>
        <v>2.0071029139539513E-2</v>
      </c>
      <c r="CN111" s="10">
        <f t="shared" ca="1" si="192"/>
        <v>1.3384669597038179E-2</v>
      </c>
      <c r="CO111" s="10">
        <f t="shared" ca="1" si="193"/>
        <v>4.3477868966924134E-2</v>
      </c>
      <c r="CP111" s="10">
        <f t="shared" ca="1" si="194"/>
        <v>1.9203790846873611E-2</v>
      </c>
      <c r="CQ111" s="10">
        <f t="shared" ca="1" si="195"/>
        <v>7.1778234745055042E-2</v>
      </c>
      <c r="CR111" s="10">
        <f t="shared" ca="1" si="196"/>
        <v>2.8729135703210458E-2</v>
      </c>
      <c r="CS111" s="10">
        <f t="shared" ca="1" si="197"/>
        <v>2.688600953276047E-2</v>
      </c>
      <c r="CT111" s="10">
        <f t="shared" ca="1" si="198"/>
        <v>3.646477627356582E-3</v>
      </c>
      <c r="CU111" s="10">
        <f t="shared" ca="1" si="199"/>
        <v>1.5642053336706298E-2</v>
      </c>
      <c r="CV111" s="10">
        <f t="shared" ca="1" si="200"/>
        <v>2.9926399831781986E-2</v>
      </c>
      <c r="CW111" s="10">
        <f t="shared" ca="1" si="201"/>
        <v>3.6419801178502513E-2</v>
      </c>
      <c r="CX111" s="10">
        <f t="shared" ca="1" si="202"/>
        <v>3.0841912464699639E-2</v>
      </c>
      <c r="CY111" s="10">
        <f t="shared" ca="1" si="203"/>
        <v>2.4215562344838501E-2</v>
      </c>
      <c r="CZ111" s="10">
        <f t="shared" ca="1" si="204"/>
        <v>9.8736009814689345E-4</v>
      </c>
      <c r="DA111" s="10">
        <f t="shared" ca="1" si="205"/>
        <v>3.4671127429943494E-2</v>
      </c>
      <c r="DB111" s="10">
        <f t="shared" ca="1" si="206"/>
        <v>2.6018765501317872E-2</v>
      </c>
      <c r="DC111" s="10">
        <f t="shared" ca="1" si="207"/>
        <v>2.24072130909077E-2</v>
      </c>
      <c r="DD111" s="10">
        <f t="shared" ca="1" si="208"/>
        <v>1.4662555063650511E-2</v>
      </c>
    </row>
    <row r="112" spans="1:108">
      <c r="A112" s="9">
        <f ca="1">AVERAGE(I112:XFD112)</f>
        <v>2.4567152932115973E-2</v>
      </c>
      <c r="B112" s="9">
        <f>$K$2+($H$2-$K$2)*EXP(-$J$2*G112)</f>
        <v>2.7436474307977125E-2</v>
      </c>
      <c r="C112" s="9"/>
      <c r="D112" s="9">
        <f ca="1">VAR(I112:XFD112)</f>
        <v>2.2057095913799563E-4</v>
      </c>
      <c r="E112" s="9">
        <f t="shared" si="108"/>
        <v>2.4269815114037627E-4</v>
      </c>
      <c r="G112" s="10">
        <f t="shared" si="107"/>
        <v>8.8333333333333268</v>
      </c>
      <c r="I112" s="10">
        <f t="shared" ca="1" si="109"/>
        <v>4.0294962521546115E-2</v>
      </c>
      <c r="J112" s="10">
        <f t="shared" ca="1" si="111"/>
        <v>2.502957538426772E-2</v>
      </c>
      <c r="K112" s="10">
        <f t="shared" ca="1" si="112"/>
        <v>1.8507962178398077E-2</v>
      </c>
      <c r="L112" s="10">
        <f t="shared" ca="1" si="113"/>
        <v>3.7852091339204072E-2</v>
      </c>
      <c r="M112" s="10">
        <f t="shared" ca="1" si="114"/>
        <v>-5.3824765848546445E-3</v>
      </c>
      <c r="N112" s="10">
        <f t="shared" ca="1" si="115"/>
        <v>1.5950397246078985E-2</v>
      </c>
      <c r="O112" s="10">
        <f t="shared" ca="1" si="116"/>
        <v>3.5657623490833373E-2</v>
      </c>
      <c r="P112" s="10">
        <f t="shared" ca="1" si="117"/>
        <v>1.8820090035654661E-2</v>
      </c>
      <c r="Q112" s="10">
        <f t="shared" ca="1" si="118"/>
        <v>7.1060128688264501E-3</v>
      </c>
      <c r="R112" s="10">
        <f t="shared" ca="1" si="119"/>
        <v>-9.3393094377077737E-4</v>
      </c>
      <c r="S112" s="10">
        <f t="shared" ca="1" si="120"/>
        <v>4.510392917128582E-2</v>
      </c>
      <c r="T112" s="10">
        <f t="shared" ca="1" si="121"/>
        <v>1.382925793607803E-2</v>
      </c>
      <c r="U112" s="10">
        <f t="shared" ca="1" si="122"/>
        <v>1.8141827253770358E-2</v>
      </c>
      <c r="V112" s="10">
        <f t="shared" ca="1" si="123"/>
        <v>1.4730944901196388E-2</v>
      </c>
      <c r="W112" s="10">
        <f t="shared" ca="1" si="124"/>
        <v>1.6560312939022308E-2</v>
      </c>
      <c r="X112" s="10">
        <f t="shared" ca="1" si="125"/>
        <v>2.1462887266220546E-2</v>
      </c>
      <c r="Y112" s="10">
        <f t="shared" ca="1" si="126"/>
        <v>1.9532912287597577E-2</v>
      </c>
      <c r="Z112" s="10">
        <f t="shared" ca="1" si="127"/>
        <v>5.2116401641342402E-2</v>
      </c>
      <c r="AA112" s="10">
        <f t="shared" ca="1" si="128"/>
        <v>3.54169669167438E-2</v>
      </c>
      <c r="AB112" s="10">
        <f t="shared" ca="1" si="129"/>
        <v>2.8074041786116478E-2</v>
      </c>
      <c r="AC112" s="10">
        <f t="shared" ca="1" si="130"/>
        <v>2.384502719946395E-2</v>
      </c>
      <c r="AD112" s="10">
        <f t="shared" ca="1" si="131"/>
        <v>1.9421189405288163E-2</v>
      </c>
      <c r="AE112" s="10">
        <f t="shared" ca="1" si="132"/>
        <v>4.732203928642411E-2</v>
      </c>
      <c r="AF112" s="10">
        <f t="shared" ca="1" si="133"/>
        <v>1.5404814962403139E-2</v>
      </c>
      <c r="AG112" s="10">
        <f t="shared" ca="1" si="134"/>
        <v>1.2688772829372114E-2</v>
      </c>
      <c r="AH112" s="10">
        <f t="shared" ca="1" si="135"/>
        <v>-5.9493695677116177E-3</v>
      </c>
      <c r="AI112" s="10">
        <f t="shared" ca="1" si="136"/>
        <v>3.9034438210883628E-2</v>
      </c>
      <c r="AJ112" s="10">
        <f t="shared" ca="1" si="137"/>
        <v>2.4181670948802518E-2</v>
      </c>
      <c r="AK112" s="10">
        <f t="shared" ca="1" si="138"/>
        <v>2.2820513849327817E-2</v>
      </c>
      <c r="AL112" s="10">
        <f t="shared" ca="1" si="139"/>
        <v>2.5470538030113433E-2</v>
      </c>
      <c r="AM112" s="10">
        <f t="shared" ca="1" si="140"/>
        <v>4.6420399353546173E-2</v>
      </c>
      <c r="AN112" s="10">
        <f t="shared" ca="1" si="141"/>
        <v>3.3555052105847832E-2</v>
      </c>
      <c r="AO112" s="10">
        <f t="shared" ca="1" si="142"/>
        <v>3.1953455143627851E-2</v>
      </c>
      <c r="AP112" s="10">
        <f t="shared" ca="1" si="143"/>
        <v>4.0467397678009442E-2</v>
      </c>
      <c r="AQ112" s="10">
        <f t="shared" ca="1" si="144"/>
        <v>4.4097292397033888E-2</v>
      </c>
      <c r="AR112" s="10">
        <f t="shared" ca="1" si="145"/>
        <v>2.1029551827770221E-2</v>
      </c>
      <c r="AS112" s="10">
        <f t="shared" ca="1" si="146"/>
        <v>-5.94654115957843E-3</v>
      </c>
      <c r="AT112" s="10">
        <f t="shared" ca="1" si="147"/>
        <v>3.2566451158029301E-2</v>
      </c>
      <c r="AU112" s="10">
        <f t="shared" ca="1" si="148"/>
        <v>3.5387332857604668E-2</v>
      </c>
      <c r="AV112" s="10">
        <f t="shared" ca="1" si="149"/>
        <v>1.6445359605137901E-2</v>
      </c>
      <c r="AW112" s="10">
        <f t="shared" ca="1" si="150"/>
        <v>1.696148579075217E-2</v>
      </c>
      <c r="AX112" s="10">
        <f t="shared" ca="1" si="151"/>
        <v>2.6003594455408806E-2</v>
      </c>
      <c r="AY112" s="10">
        <f t="shared" ca="1" si="152"/>
        <v>5.0251458658267009E-2</v>
      </c>
      <c r="AZ112" s="10">
        <f t="shared" ca="1" si="153"/>
        <v>1.3861625780708844E-2</v>
      </c>
      <c r="BA112" s="10">
        <f t="shared" ca="1" si="154"/>
        <v>3.9574066361261213E-2</v>
      </c>
      <c r="BB112" s="10">
        <f t="shared" ca="1" si="155"/>
        <v>2.2832600592430835E-2</v>
      </c>
      <c r="BC112" s="10">
        <f t="shared" ca="1" si="156"/>
        <v>-1.030472159190979E-2</v>
      </c>
      <c r="BD112" s="10">
        <f t="shared" ca="1" si="157"/>
        <v>1.3625484675737374E-2</v>
      </c>
      <c r="BE112" s="10">
        <f t="shared" ca="1" si="158"/>
        <v>3.7799320058682716E-2</v>
      </c>
      <c r="BF112" s="10">
        <f t="shared" ca="1" si="159"/>
        <v>2.1321156983501913E-2</v>
      </c>
      <c r="BG112" s="10">
        <f t="shared" ca="1" si="160"/>
        <v>1.2174309606920133E-2</v>
      </c>
      <c r="BH112" s="10">
        <f t="shared" ca="1" si="161"/>
        <v>1.2739871410533451E-3</v>
      </c>
      <c r="BI112" s="10">
        <f t="shared" ca="1" si="162"/>
        <v>7.0477997613529898E-3</v>
      </c>
      <c r="BJ112" s="10">
        <f t="shared" ca="1" si="163"/>
        <v>3.9552672938560185E-2</v>
      </c>
      <c r="BK112" s="10">
        <f t="shared" ca="1" si="164"/>
        <v>4.2342799952531457E-2</v>
      </c>
      <c r="BL112" s="10">
        <f t="shared" ca="1" si="165"/>
        <v>2.488423723961411E-2</v>
      </c>
      <c r="BM112" s="10">
        <f t="shared" ca="1" si="166"/>
        <v>1.6125911352503807E-2</v>
      </c>
      <c r="BN112" s="10">
        <f t="shared" ca="1" si="167"/>
        <v>5.0590510059643858E-2</v>
      </c>
      <c r="BO112" s="10">
        <f t="shared" ca="1" si="168"/>
        <v>3.0697835992257942E-2</v>
      </c>
      <c r="BP112" s="10">
        <f t="shared" ca="1" si="169"/>
        <v>2.7724391928690015E-2</v>
      </c>
      <c r="BQ112" s="10">
        <f t="shared" ca="1" si="170"/>
        <v>4.3384323289017014E-2</v>
      </c>
      <c r="BR112" s="10">
        <f t="shared" ca="1" si="171"/>
        <v>5.7940646892574678E-3</v>
      </c>
      <c r="BS112" s="10">
        <f t="shared" ca="1" si="172"/>
        <v>3.273280392386578E-2</v>
      </c>
      <c r="BT112" s="10">
        <f t="shared" ca="1" si="173"/>
        <v>3.2509243013910026E-2</v>
      </c>
      <c r="BU112" s="10">
        <f t="shared" ca="1" si="110"/>
        <v>5.2459939397085714E-3</v>
      </c>
      <c r="BV112" s="10">
        <f t="shared" ca="1" si="174"/>
        <v>1.7465172943904851E-2</v>
      </c>
      <c r="BW112" s="10">
        <f t="shared" ca="1" si="175"/>
        <v>1.5319224510041328E-2</v>
      </c>
      <c r="BX112" s="10">
        <f t="shared" ca="1" si="176"/>
        <v>3.3480070254349355E-2</v>
      </c>
      <c r="BY112" s="10">
        <f t="shared" ca="1" si="177"/>
        <v>8.0073835324022749E-3</v>
      </c>
      <c r="BZ112" s="10">
        <f t="shared" ca="1" si="178"/>
        <v>3.1991252075562172E-2</v>
      </c>
      <c r="CA112" s="10">
        <f t="shared" ca="1" si="179"/>
        <v>4.0334533857749856E-2</v>
      </c>
      <c r="CB112" s="10">
        <f t="shared" ca="1" si="180"/>
        <v>1.2838334058795883E-2</v>
      </c>
      <c r="CC112" s="10">
        <f t="shared" ca="1" si="181"/>
        <v>1.9930775153736539E-2</v>
      </c>
      <c r="CD112" s="10">
        <f t="shared" ca="1" si="182"/>
        <v>1.6977149461218637E-2</v>
      </c>
      <c r="CE112" s="10">
        <f t="shared" ca="1" si="183"/>
        <v>2.0886817428190933E-2</v>
      </c>
      <c r="CF112" s="10">
        <f t="shared" ca="1" si="184"/>
        <v>-4.4358340949833038E-3</v>
      </c>
      <c r="CG112" s="10">
        <f t="shared" ca="1" si="185"/>
        <v>3.1835723551269957E-2</v>
      </c>
      <c r="CH112" s="10">
        <f t="shared" ca="1" si="186"/>
        <v>2.726467894836819E-2</v>
      </c>
      <c r="CI112" s="10">
        <f t="shared" ca="1" si="187"/>
        <v>4.7076549447808459E-2</v>
      </c>
      <c r="CJ112" s="10">
        <f t="shared" ca="1" si="188"/>
        <v>3.3532505840344701E-2</v>
      </c>
      <c r="CK112" s="10">
        <f t="shared" ca="1" si="189"/>
        <v>2.8541661602707005E-2</v>
      </c>
      <c r="CL112" s="10">
        <f t="shared" ca="1" si="190"/>
        <v>4.7063105724814008E-2</v>
      </c>
      <c r="CM112" s="10">
        <f t="shared" ca="1" si="191"/>
        <v>2.2527160350834852E-2</v>
      </c>
      <c r="CN112" s="10">
        <f t="shared" ca="1" si="192"/>
        <v>1.0434927482413866E-2</v>
      </c>
      <c r="CO112" s="10">
        <f t="shared" ca="1" si="193"/>
        <v>3.9214584701853496E-2</v>
      </c>
      <c r="CP112" s="10">
        <f t="shared" ca="1" si="194"/>
        <v>1.5524721038849337E-2</v>
      </c>
      <c r="CQ112" s="10">
        <f t="shared" ca="1" si="195"/>
        <v>7.0559931366112466E-2</v>
      </c>
      <c r="CR112" s="10">
        <f t="shared" ca="1" si="196"/>
        <v>3.1956781709760372E-2</v>
      </c>
      <c r="CS112" s="10">
        <f t="shared" ca="1" si="197"/>
        <v>2.7922274889844955E-2</v>
      </c>
      <c r="CT112" s="10">
        <f t="shared" ca="1" si="198"/>
        <v>7.8299751172731542E-3</v>
      </c>
      <c r="CU112" s="10">
        <f t="shared" ca="1" si="199"/>
        <v>1.6315150305870572E-2</v>
      </c>
      <c r="CV112" s="10">
        <f t="shared" ca="1" si="200"/>
        <v>3.0442680441581708E-2</v>
      </c>
      <c r="CW112" s="10">
        <f t="shared" ca="1" si="201"/>
        <v>3.3410629265343238E-2</v>
      </c>
      <c r="CX112" s="10">
        <f t="shared" ca="1" si="202"/>
        <v>2.507236361089827E-2</v>
      </c>
      <c r="CY112" s="10">
        <f t="shared" ca="1" si="203"/>
        <v>2.4805514964210403E-2</v>
      </c>
      <c r="CZ112" s="10">
        <f t="shared" ca="1" si="204"/>
        <v>-1.5804355040995696E-3</v>
      </c>
      <c r="DA112" s="10">
        <f t="shared" ca="1" si="205"/>
        <v>3.5993081903765455E-2</v>
      </c>
      <c r="DB112" s="10">
        <f t="shared" ca="1" si="206"/>
        <v>2.0845821152803166E-2</v>
      </c>
      <c r="DC112" s="10">
        <f t="shared" ca="1" si="207"/>
        <v>2.2293506866511017E-2</v>
      </c>
      <c r="DD112" s="10">
        <f t="shared" ca="1" si="208"/>
        <v>1.294338690080816E-2</v>
      </c>
    </row>
    <row r="113" spans="1:108">
      <c r="A113" s="9">
        <f ca="1">AVERAGE(I113:XFD113)</f>
        <v>2.4694605203929E-2</v>
      </c>
      <c r="B113" s="9">
        <f>$K$2+($H$2-$K$2)*EXP(-$J$2*G113)</f>
        <v>2.7478845660757194E-2</v>
      </c>
      <c r="C113" s="9"/>
      <c r="D113" s="9">
        <f ca="1">VAR(I113:XFD113)</f>
        <v>2.2050248357819083E-4</v>
      </c>
      <c r="E113" s="9">
        <f t="shared" si="108"/>
        <v>2.4293753421968575E-4</v>
      </c>
      <c r="G113" s="10">
        <f t="shared" si="107"/>
        <v>8.9166666666666607</v>
      </c>
      <c r="I113" s="10">
        <f t="shared" ca="1" si="109"/>
        <v>4.1655734917115508E-2</v>
      </c>
      <c r="J113" s="10">
        <f t="shared" ca="1" si="111"/>
        <v>2.3779987021300061E-2</v>
      </c>
      <c r="K113" s="10">
        <f t="shared" ca="1" si="112"/>
        <v>1.6523386901706572E-2</v>
      </c>
      <c r="L113" s="10">
        <f t="shared" ca="1" si="113"/>
        <v>3.9506073069915611E-2</v>
      </c>
      <c r="M113" s="10">
        <f t="shared" ca="1" si="114"/>
        <v>-5.5428727078151467E-3</v>
      </c>
      <c r="N113" s="10">
        <f t="shared" ca="1" si="115"/>
        <v>1.8215441121708038E-2</v>
      </c>
      <c r="O113" s="10">
        <f t="shared" ca="1" si="116"/>
        <v>3.4773131287867451E-2</v>
      </c>
      <c r="P113" s="10">
        <f t="shared" ca="1" si="117"/>
        <v>1.670130295913894E-2</v>
      </c>
      <c r="Q113" s="10">
        <f t="shared" ca="1" si="118"/>
        <v>5.8605006123647772E-3</v>
      </c>
      <c r="R113" s="10">
        <f t="shared" ca="1" si="119"/>
        <v>-1.2058580296687364E-4</v>
      </c>
      <c r="S113" s="10">
        <f t="shared" ca="1" si="120"/>
        <v>3.6533608560145828E-2</v>
      </c>
      <c r="T113" s="10">
        <f t="shared" ca="1" si="121"/>
        <v>6.4695353458039334E-3</v>
      </c>
      <c r="U113" s="10">
        <f t="shared" ca="1" si="122"/>
        <v>2.5340316957687757E-2</v>
      </c>
      <c r="V113" s="10">
        <f t="shared" ca="1" si="123"/>
        <v>1.4696332119433416E-2</v>
      </c>
      <c r="W113" s="10">
        <f t="shared" ca="1" si="124"/>
        <v>1.9427647091665383E-2</v>
      </c>
      <c r="X113" s="10">
        <f t="shared" ca="1" si="125"/>
        <v>2.0215700132885019E-2</v>
      </c>
      <c r="Y113" s="10">
        <f t="shared" ca="1" si="126"/>
        <v>2.7794811866999676E-2</v>
      </c>
      <c r="Z113" s="10">
        <f t="shared" ca="1" si="127"/>
        <v>4.9408271569382614E-2</v>
      </c>
      <c r="AA113" s="10">
        <f t="shared" ca="1" si="128"/>
        <v>3.5124484906209071E-2</v>
      </c>
      <c r="AB113" s="10">
        <f t="shared" ca="1" si="129"/>
        <v>2.7154744166925239E-2</v>
      </c>
      <c r="AC113" s="10">
        <f t="shared" ca="1" si="130"/>
        <v>2.5693371467377678E-2</v>
      </c>
      <c r="AD113" s="10">
        <f t="shared" ca="1" si="131"/>
        <v>2.3605597789088214E-2</v>
      </c>
      <c r="AE113" s="10">
        <f t="shared" ca="1" si="132"/>
        <v>4.8531483339104509E-2</v>
      </c>
      <c r="AF113" s="10">
        <f t="shared" ca="1" si="133"/>
        <v>1.8252835832849285E-2</v>
      </c>
      <c r="AG113" s="10">
        <f t="shared" ca="1" si="134"/>
        <v>1.2227084614690933E-2</v>
      </c>
      <c r="AH113" s="10">
        <f t="shared" ca="1" si="135"/>
        <v>-6.7179283674225505E-3</v>
      </c>
      <c r="AI113" s="10">
        <f t="shared" ca="1" si="136"/>
        <v>4.0953142688340799E-2</v>
      </c>
      <c r="AJ113" s="10">
        <f t="shared" ca="1" si="137"/>
        <v>2.4585037906989276E-2</v>
      </c>
      <c r="AK113" s="10">
        <f t="shared" ca="1" si="138"/>
        <v>2.3825756357117915E-2</v>
      </c>
      <c r="AL113" s="10">
        <f t="shared" ca="1" si="139"/>
        <v>2.4647228505625219E-2</v>
      </c>
      <c r="AM113" s="10">
        <f t="shared" ca="1" si="140"/>
        <v>4.4301912030331632E-2</v>
      </c>
      <c r="AN113" s="10">
        <f t="shared" ca="1" si="141"/>
        <v>3.0147747381506579E-2</v>
      </c>
      <c r="AO113" s="10">
        <f t="shared" ca="1" si="142"/>
        <v>2.9744405335599758E-2</v>
      </c>
      <c r="AP113" s="10">
        <f t="shared" ca="1" si="143"/>
        <v>4.1016520912916292E-2</v>
      </c>
      <c r="AQ113" s="10">
        <f t="shared" ca="1" si="144"/>
        <v>3.8642667029532139E-2</v>
      </c>
      <c r="AR113" s="10">
        <f t="shared" ca="1" si="145"/>
        <v>2.0839702221877979E-2</v>
      </c>
      <c r="AS113" s="10">
        <f t="shared" ca="1" si="146"/>
        <v>-6.5690682257663396E-3</v>
      </c>
      <c r="AT113" s="10">
        <f t="shared" ca="1" si="147"/>
        <v>2.9978709154175446E-2</v>
      </c>
      <c r="AU113" s="10">
        <f t="shared" ca="1" si="148"/>
        <v>3.4595277125807733E-2</v>
      </c>
      <c r="AV113" s="10">
        <f t="shared" ca="1" si="149"/>
        <v>1.7780508457061275E-2</v>
      </c>
      <c r="AW113" s="10">
        <f t="shared" ca="1" si="150"/>
        <v>2.1131554733342297E-2</v>
      </c>
      <c r="AX113" s="10">
        <f t="shared" ca="1" si="151"/>
        <v>2.0971228534330845E-2</v>
      </c>
      <c r="AY113" s="10">
        <f t="shared" ca="1" si="152"/>
        <v>5.3712716516276765E-2</v>
      </c>
      <c r="AZ113" s="10">
        <f t="shared" ca="1" si="153"/>
        <v>1.3382185132447374E-2</v>
      </c>
      <c r="BA113" s="10">
        <f t="shared" ca="1" si="154"/>
        <v>4.2458434397489205E-2</v>
      </c>
      <c r="BB113" s="10">
        <f t="shared" ca="1" si="155"/>
        <v>2.1656475764532047E-2</v>
      </c>
      <c r="BC113" s="10">
        <f t="shared" ca="1" si="156"/>
        <v>-1.2961380380948909E-2</v>
      </c>
      <c r="BD113" s="10">
        <f t="shared" ca="1" si="157"/>
        <v>1.3906427979912957E-2</v>
      </c>
      <c r="BE113" s="10">
        <f t="shared" ca="1" si="158"/>
        <v>3.8229628172483175E-2</v>
      </c>
      <c r="BF113" s="10">
        <f t="shared" ca="1" si="159"/>
        <v>2.1035554914162587E-2</v>
      </c>
      <c r="BG113" s="10">
        <f t="shared" ca="1" si="160"/>
        <v>1.1705065813815148E-2</v>
      </c>
      <c r="BH113" s="10">
        <f t="shared" ca="1" si="161"/>
        <v>1.5098553921764719E-3</v>
      </c>
      <c r="BI113" s="10">
        <f t="shared" ca="1" si="162"/>
        <v>8.4693812157646507E-3</v>
      </c>
      <c r="BJ113" s="10">
        <f t="shared" ca="1" si="163"/>
        <v>3.86360406336771E-2</v>
      </c>
      <c r="BK113" s="10">
        <f t="shared" ca="1" si="164"/>
        <v>4.229831175919594E-2</v>
      </c>
      <c r="BL113" s="10">
        <f t="shared" ca="1" si="165"/>
        <v>2.5248724203497701E-2</v>
      </c>
      <c r="BM113" s="10">
        <f t="shared" ca="1" si="166"/>
        <v>1.5721777813390014E-2</v>
      </c>
      <c r="BN113" s="10">
        <f t="shared" ca="1" si="167"/>
        <v>4.5623951292456291E-2</v>
      </c>
      <c r="BO113" s="10">
        <f t="shared" ca="1" si="168"/>
        <v>3.2026995917766282E-2</v>
      </c>
      <c r="BP113" s="10">
        <f t="shared" ca="1" si="169"/>
        <v>2.7202994953768142E-2</v>
      </c>
      <c r="BQ113" s="10">
        <f t="shared" ca="1" si="170"/>
        <v>4.1443069143460146E-2</v>
      </c>
      <c r="BR113" s="10">
        <f t="shared" ca="1" si="171"/>
        <v>9.9650306158542493E-3</v>
      </c>
      <c r="BS113" s="10">
        <f t="shared" ca="1" si="172"/>
        <v>3.5780770714694765E-2</v>
      </c>
      <c r="BT113" s="10">
        <f t="shared" ca="1" si="173"/>
        <v>3.1062551042786834E-2</v>
      </c>
      <c r="BU113" s="10">
        <f t="shared" ca="1" si="110"/>
        <v>4.0829144591189755E-3</v>
      </c>
      <c r="BV113" s="10">
        <f t="shared" ca="1" si="174"/>
        <v>1.3237282691022909E-2</v>
      </c>
      <c r="BW113" s="10">
        <f t="shared" ca="1" si="175"/>
        <v>1.7942812324501563E-2</v>
      </c>
      <c r="BX113" s="10">
        <f t="shared" ca="1" si="176"/>
        <v>3.3884358821987919E-2</v>
      </c>
      <c r="BY113" s="10">
        <f t="shared" ca="1" si="177"/>
        <v>7.4051307615417544E-3</v>
      </c>
      <c r="BZ113" s="10">
        <f t="shared" ca="1" si="178"/>
        <v>3.3708078078410357E-2</v>
      </c>
      <c r="CA113" s="10">
        <f t="shared" ca="1" si="179"/>
        <v>4.0900211228795912E-2</v>
      </c>
      <c r="CB113" s="10">
        <f t="shared" ca="1" si="180"/>
        <v>1.4691513215310807E-2</v>
      </c>
      <c r="CC113" s="10">
        <f t="shared" ca="1" si="181"/>
        <v>1.9837070153773024E-2</v>
      </c>
      <c r="CD113" s="10">
        <f t="shared" ca="1" si="182"/>
        <v>2.1661279980903683E-2</v>
      </c>
      <c r="CE113" s="10">
        <f t="shared" ca="1" si="183"/>
        <v>2.0421600158423082E-2</v>
      </c>
      <c r="CF113" s="10">
        <f t="shared" ca="1" si="184"/>
        <v>-3.1145012971609829E-3</v>
      </c>
      <c r="CG113" s="10">
        <f t="shared" ca="1" si="185"/>
        <v>3.486277977418497E-2</v>
      </c>
      <c r="CH113" s="10">
        <f t="shared" ca="1" si="186"/>
        <v>2.6998126633522655E-2</v>
      </c>
      <c r="CI113" s="10">
        <f t="shared" ca="1" si="187"/>
        <v>5.1786840493479022E-2</v>
      </c>
      <c r="CJ113" s="10">
        <f t="shared" ca="1" si="188"/>
        <v>3.5316217154583836E-2</v>
      </c>
      <c r="CK113" s="10">
        <f t="shared" ca="1" si="189"/>
        <v>3.359501191937897E-2</v>
      </c>
      <c r="CL113" s="10">
        <f t="shared" ca="1" si="190"/>
        <v>4.6039542492603946E-2</v>
      </c>
      <c r="CM113" s="10">
        <f t="shared" ca="1" si="191"/>
        <v>2.2173397162222819E-2</v>
      </c>
      <c r="CN113" s="10">
        <f t="shared" ca="1" si="192"/>
        <v>1.0381925555885525E-2</v>
      </c>
      <c r="CO113" s="10">
        <f t="shared" ca="1" si="193"/>
        <v>3.9377877968516821E-2</v>
      </c>
      <c r="CP113" s="10">
        <f t="shared" ca="1" si="194"/>
        <v>1.8301501348690821E-2</v>
      </c>
      <c r="CQ113" s="10">
        <f t="shared" ca="1" si="195"/>
        <v>6.7754711952421415E-2</v>
      </c>
      <c r="CR113" s="10">
        <f t="shared" ca="1" si="196"/>
        <v>2.9452242692726956E-2</v>
      </c>
      <c r="CS113" s="10">
        <f t="shared" ca="1" si="197"/>
        <v>2.9699789992760704E-2</v>
      </c>
      <c r="CT113" s="10">
        <f t="shared" ca="1" si="198"/>
        <v>9.2721375657381019E-3</v>
      </c>
      <c r="CU113" s="10">
        <f t="shared" ca="1" si="199"/>
        <v>1.6774170570106432E-2</v>
      </c>
      <c r="CV113" s="10">
        <f t="shared" ca="1" si="200"/>
        <v>2.8811786301378643E-2</v>
      </c>
      <c r="CW113" s="10">
        <f t="shared" ca="1" si="201"/>
        <v>3.707963637865444E-2</v>
      </c>
      <c r="CX113" s="10">
        <f t="shared" ca="1" si="202"/>
        <v>2.3916596010736865E-2</v>
      </c>
      <c r="CY113" s="10">
        <f t="shared" ca="1" si="203"/>
        <v>2.3142277762000035E-2</v>
      </c>
      <c r="CZ113" s="10">
        <f t="shared" ca="1" si="204"/>
        <v>-7.822673259129595E-3</v>
      </c>
      <c r="DA113" s="10">
        <f t="shared" ca="1" si="205"/>
        <v>3.8967749068714912E-2</v>
      </c>
      <c r="DB113" s="10">
        <f t="shared" ca="1" si="206"/>
        <v>1.8451462785495219E-2</v>
      </c>
      <c r="DC113" s="10">
        <f t="shared" ca="1" si="207"/>
        <v>2.419260615958287E-2</v>
      </c>
      <c r="DD113" s="10">
        <f t="shared" ca="1" si="208"/>
        <v>1.6460165401405814E-2</v>
      </c>
    </row>
    <row r="114" spans="1:108">
      <c r="A114" s="9">
        <f ca="1">AVERAGE(I114:XFD114)</f>
        <v>2.4935437695643659E-2</v>
      </c>
      <c r="B114" s="9">
        <f>$K$2+($H$2-$K$2)*EXP(-$J$2*G114)</f>
        <v>2.75205166766762E-2</v>
      </c>
      <c r="C114" s="9"/>
      <c r="D114" s="9">
        <f ca="1">VAR(I114:XFD114)</f>
        <v>2.2035223260147342E-4</v>
      </c>
      <c r="E114" s="9">
        <f t="shared" si="108"/>
        <v>2.4316906938817685E-4</v>
      </c>
      <c r="G114" s="10">
        <f t="shared" si="107"/>
        <v>8.9999999999999947</v>
      </c>
      <c r="I114" s="10">
        <f t="shared" ca="1" si="109"/>
        <v>4.2496036847547186E-2</v>
      </c>
      <c r="J114" s="10">
        <f t="shared" ca="1" si="111"/>
        <v>2.6127105074245861E-2</v>
      </c>
      <c r="K114" s="10">
        <f t="shared" ca="1" si="112"/>
        <v>1.7255880914725952E-2</v>
      </c>
      <c r="L114" s="10">
        <f t="shared" ca="1" si="113"/>
        <v>3.9448770497568154E-2</v>
      </c>
      <c r="M114" s="10">
        <f t="shared" ca="1" si="114"/>
        <v>-4.3556015065239293E-3</v>
      </c>
      <c r="N114" s="10">
        <f t="shared" ca="1" si="115"/>
        <v>1.8374091527977782E-2</v>
      </c>
      <c r="O114" s="10">
        <f t="shared" ca="1" si="116"/>
        <v>3.4091142088454561E-2</v>
      </c>
      <c r="P114" s="10">
        <f t="shared" ca="1" si="117"/>
        <v>1.3876213344712467E-2</v>
      </c>
      <c r="Q114" s="10">
        <f t="shared" ca="1" si="118"/>
        <v>5.4232088417045235E-3</v>
      </c>
      <c r="R114" s="10">
        <f t="shared" ca="1" si="119"/>
        <v>-3.4195655217601794E-4</v>
      </c>
      <c r="S114" s="10">
        <f t="shared" ca="1" si="120"/>
        <v>3.4426993558578124E-2</v>
      </c>
      <c r="T114" s="10">
        <f t="shared" ca="1" si="121"/>
        <v>5.5337095601670043E-3</v>
      </c>
      <c r="U114" s="10">
        <f t="shared" ca="1" si="122"/>
        <v>2.7299035759542171E-2</v>
      </c>
      <c r="V114" s="10">
        <f t="shared" ca="1" si="123"/>
        <v>1.4978699597491164E-2</v>
      </c>
      <c r="W114" s="10">
        <f t="shared" ca="1" si="124"/>
        <v>2.007365890139802E-2</v>
      </c>
      <c r="X114" s="10">
        <f t="shared" ca="1" si="125"/>
        <v>2.2451636760206811E-2</v>
      </c>
      <c r="Y114" s="10">
        <f t="shared" ca="1" si="126"/>
        <v>2.8165667289966383E-2</v>
      </c>
      <c r="Z114" s="10">
        <f t="shared" ca="1" si="127"/>
        <v>4.9592091129033303E-2</v>
      </c>
      <c r="AA114" s="10">
        <f t="shared" ca="1" si="128"/>
        <v>3.3000092441402534E-2</v>
      </c>
      <c r="AB114" s="10">
        <f t="shared" ca="1" si="129"/>
        <v>2.5828896547425161E-2</v>
      </c>
      <c r="AC114" s="10">
        <f t="shared" ca="1" si="130"/>
        <v>2.8548321421086528E-2</v>
      </c>
      <c r="AD114" s="10">
        <f t="shared" ca="1" si="131"/>
        <v>2.4672252499190545E-2</v>
      </c>
      <c r="AE114" s="10">
        <f t="shared" ca="1" si="132"/>
        <v>4.8931037257381543E-2</v>
      </c>
      <c r="AF114" s="10">
        <f t="shared" ca="1" si="133"/>
        <v>1.786529626352127E-2</v>
      </c>
      <c r="AG114" s="10">
        <f t="shared" ca="1" si="134"/>
        <v>1.3832990869759495E-2</v>
      </c>
      <c r="AH114" s="10">
        <f t="shared" ca="1" si="135"/>
        <v>-5.6707201532736704E-3</v>
      </c>
      <c r="AI114" s="10">
        <f t="shared" ca="1" si="136"/>
        <v>3.7513932209244587E-2</v>
      </c>
      <c r="AJ114" s="10">
        <f t="shared" ca="1" si="137"/>
        <v>2.9935217262878774E-2</v>
      </c>
      <c r="AK114" s="10">
        <f t="shared" ca="1" si="138"/>
        <v>2.4321224747708984E-2</v>
      </c>
      <c r="AL114" s="10">
        <f t="shared" ca="1" si="139"/>
        <v>2.1301196848891375E-2</v>
      </c>
      <c r="AM114" s="10">
        <f t="shared" ca="1" si="140"/>
        <v>4.0414720485352142E-2</v>
      </c>
      <c r="AN114" s="10">
        <f t="shared" ca="1" si="141"/>
        <v>3.2423671434868344E-2</v>
      </c>
      <c r="AO114" s="10">
        <f t="shared" ca="1" si="142"/>
        <v>2.526524950510518E-2</v>
      </c>
      <c r="AP114" s="10">
        <f t="shared" ca="1" si="143"/>
        <v>4.1854445603282817E-2</v>
      </c>
      <c r="AQ114" s="10">
        <f t="shared" ca="1" si="144"/>
        <v>3.3883319649511509E-2</v>
      </c>
      <c r="AR114" s="10">
        <f t="shared" ca="1" si="145"/>
        <v>1.6325277893143437E-2</v>
      </c>
      <c r="AS114" s="10">
        <f t="shared" ca="1" si="146"/>
        <v>-4.9827482652913145E-3</v>
      </c>
      <c r="AT114" s="10">
        <f t="shared" ca="1" si="147"/>
        <v>2.8926703488803957E-2</v>
      </c>
      <c r="AU114" s="10">
        <f t="shared" ca="1" si="148"/>
        <v>3.3672669683452873E-2</v>
      </c>
      <c r="AV114" s="10">
        <f t="shared" ca="1" si="149"/>
        <v>1.5384888509482528E-2</v>
      </c>
      <c r="AW114" s="10">
        <f t="shared" ca="1" si="150"/>
        <v>2.3597763634767316E-2</v>
      </c>
      <c r="AX114" s="10">
        <f t="shared" ca="1" si="151"/>
        <v>1.8725210016172396E-2</v>
      </c>
      <c r="AY114" s="10">
        <f t="shared" ca="1" si="152"/>
        <v>4.9019573770398513E-2</v>
      </c>
      <c r="AZ114" s="10">
        <f t="shared" ca="1" si="153"/>
        <v>1.4769778366103797E-2</v>
      </c>
      <c r="BA114" s="10">
        <f t="shared" ca="1" si="154"/>
        <v>4.2482771275189526E-2</v>
      </c>
      <c r="BB114" s="10">
        <f t="shared" ca="1" si="155"/>
        <v>2.3954370934624339E-2</v>
      </c>
      <c r="BC114" s="10">
        <f t="shared" ca="1" si="156"/>
        <v>-1.104104059717159E-2</v>
      </c>
      <c r="BD114" s="10">
        <f t="shared" ca="1" si="157"/>
        <v>1.5777810089528554E-2</v>
      </c>
      <c r="BE114" s="10">
        <f t="shared" ca="1" si="158"/>
        <v>3.9989375091737785E-2</v>
      </c>
      <c r="BF114" s="10">
        <f t="shared" ca="1" si="159"/>
        <v>1.9276850756039132E-2</v>
      </c>
      <c r="BG114" s="10">
        <f t="shared" ca="1" si="160"/>
        <v>7.3480771202761152E-3</v>
      </c>
      <c r="BH114" s="10">
        <f t="shared" ca="1" si="161"/>
        <v>-3.4792634661065958E-3</v>
      </c>
      <c r="BI114" s="10">
        <f t="shared" ca="1" si="162"/>
        <v>1.0909194967447975E-2</v>
      </c>
      <c r="BJ114" s="10">
        <f t="shared" ca="1" si="163"/>
        <v>3.7186007141264632E-2</v>
      </c>
      <c r="BK114" s="10">
        <f t="shared" ca="1" si="164"/>
        <v>4.5490802321550491E-2</v>
      </c>
      <c r="BL114" s="10">
        <f t="shared" ca="1" si="165"/>
        <v>2.4584112148340911E-2</v>
      </c>
      <c r="BM114" s="10">
        <f t="shared" ca="1" si="166"/>
        <v>1.4670306863476926E-2</v>
      </c>
      <c r="BN114" s="10">
        <f t="shared" ca="1" si="167"/>
        <v>4.8867322652714137E-2</v>
      </c>
      <c r="BO114" s="10">
        <f t="shared" ca="1" si="168"/>
        <v>2.6295301254696014E-2</v>
      </c>
      <c r="BP114" s="10">
        <f t="shared" ca="1" si="169"/>
        <v>2.7972519401699075E-2</v>
      </c>
      <c r="BQ114" s="10">
        <f t="shared" ca="1" si="170"/>
        <v>4.1493836253483116E-2</v>
      </c>
      <c r="BR114" s="10">
        <f t="shared" ca="1" si="171"/>
        <v>7.8905210078807249E-3</v>
      </c>
      <c r="BS114" s="10">
        <f t="shared" ca="1" si="172"/>
        <v>4.1718685295624162E-2</v>
      </c>
      <c r="BT114" s="10">
        <f t="shared" ca="1" si="173"/>
        <v>3.4312304378430643E-2</v>
      </c>
      <c r="BU114" s="10">
        <f t="shared" ca="1" si="110"/>
        <v>2.6022695768523523E-3</v>
      </c>
      <c r="BV114" s="10">
        <f t="shared" ca="1" si="174"/>
        <v>1.2647729883871195E-2</v>
      </c>
      <c r="BW114" s="10">
        <f t="shared" ca="1" si="175"/>
        <v>2.1075426261909246E-2</v>
      </c>
      <c r="BX114" s="10">
        <f t="shared" ca="1" si="176"/>
        <v>3.0454498738536357E-2</v>
      </c>
      <c r="BY114" s="10">
        <f t="shared" ca="1" si="177"/>
        <v>7.7567480770420498E-3</v>
      </c>
      <c r="BZ114" s="10">
        <f t="shared" ca="1" si="178"/>
        <v>3.3354024010751958E-2</v>
      </c>
      <c r="CA114" s="10">
        <f t="shared" ca="1" si="179"/>
        <v>4.4252887192940862E-2</v>
      </c>
      <c r="CB114" s="10">
        <f t="shared" ca="1" si="180"/>
        <v>1.8724728849777328E-2</v>
      </c>
      <c r="CC114" s="10">
        <f t="shared" ca="1" si="181"/>
        <v>1.8340795092966874E-2</v>
      </c>
      <c r="CD114" s="10">
        <f t="shared" ca="1" si="182"/>
        <v>2.4144072982728439E-2</v>
      </c>
      <c r="CE114" s="10">
        <f t="shared" ca="1" si="183"/>
        <v>1.8388526416336575E-2</v>
      </c>
      <c r="CF114" s="10">
        <f t="shared" ca="1" si="184"/>
        <v>-3.1052728749301991E-3</v>
      </c>
      <c r="CG114" s="10">
        <f t="shared" ca="1" si="185"/>
        <v>3.6975895487636135E-2</v>
      </c>
      <c r="CH114" s="10">
        <f t="shared" ca="1" si="186"/>
        <v>2.642163258084405E-2</v>
      </c>
      <c r="CI114" s="10">
        <f t="shared" ca="1" si="187"/>
        <v>5.3753909940541487E-2</v>
      </c>
      <c r="CJ114" s="10">
        <f t="shared" ca="1" si="188"/>
        <v>3.4574817433111325E-2</v>
      </c>
      <c r="CK114" s="10">
        <f t="shared" ca="1" si="189"/>
        <v>3.3992761099646038E-2</v>
      </c>
      <c r="CL114" s="10">
        <f t="shared" ca="1" si="190"/>
        <v>4.4934431914609531E-2</v>
      </c>
      <c r="CM114" s="10">
        <f t="shared" ca="1" si="191"/>
        <v>2.2003877578461863E-2</v>
      </c>
      <c r="CN114" s="10">
        <f t="shared" ca="1" si="192"/>
        <v>1.4520690139729942E-2</v>
      </c>
      <c r="CO114" s="10">
        <f t="shared" ca="1" si="193"/>
        <v>3.7212991249778407E-2</v>
      </c>
      <c r="CP114" s="10">
        <f t="shared" ca="1" si="194"/>
        <v>2.2761435111938896E-2</v>
      </c>
      <c r="CQ114" s="10">
        <f t="shared" ca="1" si="195"/>
        <v>6.7567886246923892E-2</v>
      </c>
      <c r="CR114" s="10">
        <f t="shared" ca="1" si="196"/>
        <v>3.578703922048896E-2</v>
      </c>
      <c r="CS114" s="10">
        <f t="shared" ca="1" si="197"/>
        <v>2.7237315502027251E-2</v>
      </c>
      <c r="CT114" s="10">
        <f t="shared" ca="1" si="198"/>
        <v>1.1903392872427164E-2</v>
      </c>
      <c r="CU114" s="10">
        <f t="shared" ca="1" si="199"/>
        <v>1.8996665883871104E-2</v>
      </c>
      <c r="CV114" s="10">
        <f t="shared" ca="1" si="200"/>
        <v>3.015729037676021E-2</v>
      </c>
      <c r="CW114" s="10">
        <f t="shared" ca="1" si="201"/>
        <v>4.0190720232720689E-2</v>
      </c>
      <c r="CX114" s="10">
        <f t="shared" ca="1" si="202"/>
        <v>2.6818850621909085E-2</v>
      </c>
      <c r="CY114" s="10">
        <f t="shared" ca="1" si="203"/>
        <v>2.2669976165181772E-2</v>
      </c>
      <c r="CZ114" s="10">
        <f t="shared" ca="1" si="204"/>
        <v>-7.6172175203679561E-3</v>
      </c>
      <c r="DA114" s="10">
        <f t="shared" ca="1" si="205"/>
        <v>3.9563284609086813E-2</v>
      </c>
      <c r="DB114" s="10">
        <f t="shared" ca="1" si="206"/>
        <v>1.7199557461828226E-2</v>
      </c>
      <c r="DC114" s="10">
        <f t="shared" ca="1" si="207"/>
        <v>2.6039357872872579E-2</v>
      </c>
      <c r="DD114" s="10">
        <f t="shared" ca="1" si="208"/>
        <v>2.1264262757839152E-2</v>
      </c>
    </row>
    <row r="115" spans="1:108">
      <c r="A115" s="9">
        <f ca="1">AVERAGE(I115:XFD115)</f>
        <v>2.5243270089172948E-2</v>
      </c>
      <c r="B115" s="9">
        <f>$K$2+($H$2-$K$2)*EXP(-$J$2*G115)</f>
        <v>2.7561498931284286E-2</v>
      </c>
      <c r="C115" s="9"/>
      <c r="D115" s="9">
        <f ca="1">VAR(I115:XFD115)</f>
        <v>2.1843428944039934E-4</v>
      </c>
      <c r="E115" s="9">
        <f t="shared" si="108"/>
        <v>2.4339301393096923E-4</v>
      </c>
      <c r="G115" s="10">
        <f t="shared" si="107"/>
        <v>9.0833333333333286</v>
      </c>
      <c r="I115" s="10">
        <f t="shared" ca="1" si="109"/>
        <v>4.0513338017275718E-2</v>
      </c>
      <c r="J115" s="10">
        <f t="shared" ca="1" si="111"/>
        <v>2.1871225894736696E-2</v>
      </c>
      <c r="K115" s="10">
        <f t="shared" ca="1" si="112"/>
        <v>2.1652221695249396E-2</v>
      </c>
      <c r="L115" s="10">
        <f t="shared" ca="1" si="113"/>
        <v>4.062048190833422E-2</v>
      </c>
      <c r="M115" s="10">
        <f t="shared" ca="1" si="114"/>
        <v>1.1455970584955391E-4</v>
      </c>
      <c r="N115" s="10">
        <f t="shared" ca="1" si="115"/>
        <v>1.8388105628621854E-2</v>
      </c>
      <c r="O115" s="10">
        <f t="shared" ca="1" si="116"/>
        <v>3.0328451116367065E-2</v>
      </c>
      <c r="P115" s="10">
        <f t="shared" ca="1" si="117"/>
        <v>1.1922507620331899E-2</v>
      </c>
      <c r="Q115" s="10">
        <f t="shared" ca="1" si="118"/>
        <v>5.4493151447351992E-3</v>
      </c>
      <c r="R115" s="10">
        <f t="shared" ca="1" si="119"/>
        <v>-5.6300968801416837E-4</v>
      </c>
      <c r="S115" s="10">
        <f t="shared" ca="1" si="120"/>
        <v>3.8176353001201889E-2</v>
      </c>
      <c r="T115" s="10">
        <f t="shared" ca="1" si="121"/>
        <v>6.2455065884852055E-3</v>
      </c>
      <c r="U115" s="10">
        <f t="shared" ca="1" si="122"/>
        <v>2.7342636733912934E-2</v>
      </c>
      <c r="V115" s="10">
        <f t="shared" ca="1" si="123"/>
        <v>2.2231131550788534E-2</v>
      </c>
      <c r="W115" s="10">
        <f t="shared" ca="1" si="124"/>
        <v>2.2201790809699341E-2</v>
      </c>
      <c r="X115" s="10">
        <f t="shared" ca="1" si="125"/>
        <v>2.8385428339185476E-2</v>
      </c>
      <c r="Y115" s="10">
        <f t="shared" ca="1" si="126"/>
        <v>3.3189823313367534E-2</v>
      </c>
      <c r="Z115" s="10">
        <f t="shared" ca="1" si="127"/>
        <v>5.0562390453273168E-2</v>
      </c>
      <c r="AA115" s="10">
        <f t="shared" ca="1" si="128"/>
        <v>3.5192303300536076E-2</v>
      </c>
      <c r="AB115" s="10">
        <f t="shared" ca="1" si="129"/>
        <v>2.5822707880769499E-2</v>
      </c>
      <c r="AC115" s="10">
        <f t="shared" ca="1" si="130"/>
        <v>3.0143549055716833E-2</v>
      </c>
      <c r="AD115" s="10">
        <f t="shared" ca="1" si="131"/>
        <v>2.4056770202516863E-2</v>
      </c>
      <c r="AE115" s="10">
        <f t="shared" ca="1" si="132"/>
        <v>4.6635309704232998E-2</v>
      </c>
      <c r="AF115" s="10">
        <f t="shared" ca="1" si="133"/>
        <v>1.4762871222414386E-2</v>
      </c>
      <c r="AG115" s="10">
        <f t="shared" ca="1" si="134"/>
        <v>1.7662092449883728E-2</v>
      </c>
      <c r="AH115" s="10">
        <f t="shared" ca="1" si="135"/>
        <v>-1.0060784074147133E-2</v>
      </c>
      <c r="AI115" s="10">
        <f t="shared" ca="1" si="136"/>
        <v>3.1913881874731355E-2</v>
      </c>
      <c r="AJ115" s="10">
        <f t="shared" ca="1" si="137"/>
        <v>3.151709235163442E-2</v>
      </c>
      <c r="AK115" s="10">
        <f t="shared" ca="1" si="138"/>
        <v>2.5660477909763557E-2</v>
      </c>
      <c r="AL115" s="10">
        <f t="shared" ca="1" si="139"/>
        <v>2.0801526355098299E-2</v>
      </c>
      <c r="AM115" s="10">
        <f t="shared" ca="1" si="140"/>
        <v>3.5462460626656478E-2</v>
      </c>
      <c r="AN115" s="10">
        <f t="shared" ca="1" si="141"/>
        <v>3.2437784884550451E-2</v>
      </c>
      <c r="AO115" s="10">
        <f t="shared" ca="1" si="142"/>
        <v>2.4362100425428815E-2</v>
      </c>
      <c r="AP115" s="10">
        <f t="shared" ca="1" si="143"/>
        <v>4.3023842726398677E-2</v>
      </c>
      <c r="AQ115" s="10">
        <f t="shared" ca="1" si="144"/>
        <v>3.489700985582235E-2</v>
      </c>
      <c r="AR115" s="10">
        <f t="shared" ca="1" si="145"/>
        <v>1.4506475679812019E-2</v>
      </c>
      <c r="AS115" s="10">
        <f t="shared" ca="1" si="146"/>
        <v>-8.0137034079770658E-3</v>
      </c>
      <c r="AT115" s="10">
        <f t="shared" ca="1" si="147"/>
        <v>2.9333262085668072E-2</v>
      </c>
      <c r="AU115" s="10">
        <f t="shared" ca="1" si="148"/>
        <v>3.6913825443930189E-2</v>
      </c>
      <c r="AV115" s="10">
        <f t="shared" ca="1" si="149"/>
        <v>1.892410327137967E-2</v>
      </c>
      <c r="AW115" s="10">
        <f t="shared" ca="1" si="150"/>
        <v>2.3656972163685581E-2</v>
      </c>
      <c r="AX115" s="10">
        <f t="shared" ca="1" si="151"/>
        <v>2.0548995924048741E-2</v>
      </c>
      <c r="AY115" s="10">
        <f t="shared" ca="1" si="152"/>
        <v>4.9419496316480044E-2</v>
      </c>
      <c r="AZ115" s="10">
        <f t="shared" ca="1" si="153"/>
        <v>1.2135134209636066E-2</v>
      </c>
      <c r="BA115" s="10">
        <f t="shared" ca="1" si="154"/>
        <v>3.8277493694673433E-2</v>
      </c>
      <c r="BB115" s="10">
        <f t="shared" ca="1" si="155"/>
        <v>2.4903346591796747E-2</v>
      </c>
      <c r="BC115" s="10">
        <f t="shared" ca="1" si="156"/>
        <v>-1.0986816301828628E-2</v>
      </c>
      <c r="BD115" s="10">
        <f t="shared" ca="1" si="157"/>
        <v>2.0432657233111995E-2</v>
      </c>
      <c r="BE115" s="10">
        <f t="shared" ca="1" si="158"/>
        <v>3.6040809843295614E-2</v>
      </c>
      <c r="BF115" s="10">
        <f t="shared" ca="1" si="159"/>
        <v>1.6096986294318875E-2</v>
      </c>
      <c r="BG115" s="10">
        <f t="shared" ca="1" si="160"/>
        <v>5.9282882711978839E-3</v>
      </c>
      <c r="BH115" s="10">
        <f t="shared" ca="1" si="161"/>
        <v>-1.1817888525135743E-3</v>
      </c>
      <c r="BI115" s="10">
        <f t="shared" ca="1" si="162"/>
        <v>9.3650026228035838E-3</v>
      </c>
      <c r="BJ115" s="10">
        <f t="shared" ca="1" si="163"/>
        <v>3.8586281980125592E-2</v>
      </c>
      <c r="BK115" s="10">
        <f t="shared" ca="1" si="164"/>
        <v>4.6173272005844028E-2</v>
      </c>
      <c r="BL115" s="10">
        <f t="shared" ca="1" si="165"/>
        <v>2.9073536360010456E-2</v>
      </c>
      <c r="BM115" s="10">
        <f t="shared" ca="1" si="166"/>
        <v>1.1470235330291421E-2</v>
      </c>
      <c r="BN115" s="10">
        <f t="shared" ca="1" si="167"/>
        <v>4.6947201358820495E-2</v>
      </c>
      <c r="BO115" s="10">
        <f t="shared" ca="1" si="168"/>
        <v>2.5401567186830201E-2</v>
      </c>
      <c r="BP115" s="10">
        <f t="shared" ca="1" si="169"/>
        <v>2.9716065436604915E-2</v>
      </c>
      <c r="BQ115" s="10">
        <f t="shared" ca="1" si="170"/>
        <v>3.7015062716559681E-2</v>
      </c>
      <c r="BR115" s="10">
        <f t="shared" ca="1" si="171"/>
        <v>1.0228801014786248E-2</v>
      </c>
      <c r="BS115" s="10">
        <f t="shared" ca="1" si="172"/>
        <v>4.0997124097852479E-2</v>
      </c>
      <c r="BT115" s="10">
        <f t="shared" ca="1" si="173"/>
        <v>4.2664244214958166E-2</v>
      </c>
      <c r="BU115" s="10">
        <f t="shared" ca="1" si="110"/>
        <v>8.6486533557770112E-3</v>
      </c>
      <c r="BV115" s="10">
        <f t="shared" ca="1" si="174"/>
        <v>1.1102872338690433E-2</v>
      </c>
      <c r="BW115" s="10">
        <f t="shared" ca="1" si="175"/>
        <v>2.0168069366668807E-2</v>
      </c>
      <c r="BX115" s="10">
        <f t="shared" ca="1" si="176"/>
        <v>2.5557732657812384E-2</v>
      </c>
      <c r="BY115" s="10">
        <f t="shared" ca="1" si="177"/>
        <v>2.7261730015008083E-3</v>
      </c>
      <c r="BZ115" s="10">
        <f t="shared" ca="1" si="178"/>
        <v>3.3969350322655037E-2</v>
      </c>
      <c r="CA115" s="10">
        <f t="shared" ca="1" si="179"/>
        <v>4.272359024558546E-2</v>
      </c>
      <c r="CB115" s="10">
        <f t="shared" ca="1" si="180"/>
        <v>2.097867952801458E-2</v>
      </c>
      <c r="CC115" s="10">
        <f t="shared" ca="1" si="181"/>
        <v>1.6320192175327635E-2</v>
      </c>
      <c r="CD115" s="10">
        <f t="shared" ca="1" si="182"/>
        <v>2.3230320332674324E-2</v>
      </c>
      <c r="CE115" s="10">
        <f t="shared" ca="1" si="183"/>
        <v>1.9222858800638995E-2</v>
      </c>
      <c r="CF115" s="10">
        <f t="shared" ca="1" si="184"/>
        <v>3.5379685541192833E-4</v>
      </c>
      <c r="CG115" s="10">
        <f t="shared" ca="1" si="185"/>
        <v>3.89436192488683E-2</v>
      </c>
      <c r="CH115" s="10">
        <f t="shared" ca="1" si="186"/>
        <v>2.8482806640519082E-2</v>
      </c>
      <c r="CI115" s="10">
        <f t="shared" ca="1" si="187"/>
        <v>5.5051885055492161E-2</v>
      </c>
      <c r="CJ115" s="10">
        <f t="shared" ca="1" si="188"/>
        <v>4.1256323880700253E-2</v>
      </c>
      <c r="CK115" s="10">
        <f t="shared" ca="1" si="189"/>
        <v>3.347756524485114E-2</v>
      </c>
      <c r="CL115" s="10">
        <f t="shared" ca="1" si="190"/>
        <v>4.6846626429409212E-2</v>
      </c>
      <c r="CM115" s="10">
        <f t="shared" ca="1" si="191"/>
        <v>2.2640072868863485E-2</v>
      </c>
      <c r="CN115" s="10">
        <f t="shared" ca="1" si="192"/>
        <v>1.7667771431319181E-2</v>
      </c>
      <c r="CO115" s="10">
        <f t="shared" ca="1" si="193"/>
        <v>2.916158860323282E-2</v>
      </c>
      <c r="CP115" s="10">
        <f t="shared" ca="1" si="194"/>
        <v>2.3589003611705139E-2</v>
      </c>
      <c r="CQ115" s="10">
        <f t="shared" ca="1" si="195"/>
        <v>6.7754124576570873E-2</v>
      </c>
      <c r="CR115" s="10">
        <f t="shared" ca="1" si="196"/>
        <v>3.6746746874968352E-2</v>
      </c>
      <c r="CS115" s="10">
        <f t="shared" ca="1" si="197"/>
        <v>2.6333492731734822E-2</v>
      </c>
      <c r="CT115" s="10">
        <f t="shared" ca="1" si="198"/>
        <v>1.0611239391982977E-2</v>
      </c>
      <c r="CU115" s="10">
        <f t="shared" ca="1" si="199"/>
        <v>2.3202305422421958E-2</v>
      </c>
      <c r="CV115" s="10">
        <f t="shared" ca="1" si="200"/>
        <v>3.1432181222395938E-2</v>
      </c>
      <c r="CW115" s="10">
        <f t="shared" ca="1" si="201"/>
        <v>4.2470878657920617E-2</v>
      </c>
      <c r="CX115" s="10">
        <f t="shared" ca="1" si="202"/>
        <v>2.5694763135995422E-2</v>
      </c>
      <c r="CY115" s="10">
        <f t="shared" ca="1" si="203"/>
        <v>2.1429791975220356E-2</v>
      </c>
      <c r="CZ115" s="10">
        <f t="shared" ca="1" si="204"/>
        <v>-5.1956156633797424E-3</v>
      </c>
      <c r="DA115" s="10">
        <f t="shared" ca="1" si="205"/>
        <v>3.9726292973382857E-2</v>
      </c>
      <c r="DB115" s="10">
        <f t="shared" ca="1" si="206"/>
        <v>1.8622650565128164E-2</v>
      </c>
      <c r="DC115" s="10">
        <f t="shared" ca="1" si="207"/>
        <v>2.388081181420515E-2</v>
      </c>
      <c r="DD115" s="10">
        <f t="shared" ca="1" si="208"/>
        <v>2.2000605871417264E-2</v>
      </c>
    </row>
    <row r="116" spans="1:108">
      <c r="A116" s="9">
        <f ca="1">AVERAGE(I116:XFD116)</f>
        <v>2.5683998533756941E-2</v>
      </c>
      <c r="B116" s="9">
        <f>$K$2+($H$2-$K$2)*EXP(-$J$2*G116)</f>
        <v>2.7601803808804587E-2</v>
      </c>
      <c r="C116" s="9"/>
      <c r="D116" s="9">
        <f ca="1">VAR(I116:XFD116)</f>
        <v>2.1492533314982219E-4</v>
      </c>
      <c r="E116" s="9">
        <f t="shared" si="108"/>
        <v>2.4360961669837313E-4</v>
      </c>
      <c r="G116" s="10">
        <f t="shared" si="107"/>
        <v>9.1666666666666625</v>
      </c>
      <c r="I116" s="10">
        <f t="shared" ca="1" si="109"/>
        <v>3.9305434939770366E-2</v>
      </c>
      <c r="J116" s="10">
        <f t="shared" ca="1" si="111"/>
        <v>2.668612674504733E-2</v>
      </c>
      <c r="K116" s="10">
        <f t="shared" ca="1" si="112"/>
        <v>2.5710951740023545E-2</v>
      </c>
      <c r="L116" s="10">
        <f t="shared" ca="1" si="113"/>
        <v>4.3528536086115115E-2</v>
      </c>
      <c r="M116" s="10">
        <f t="shared" ca="1" si="114"/>
        <v>-1.5309023486357123E-4</v>
      </c>
      <c r="N116" s="10">
        <f t="shared" ca="1" si="115"/>
        <v>1.7790747853623085E-2</v>
      </c>
      <c r="O116" s="10">
        <f t="shared" ca="1" si="116"/>
        <v>2.8553154015292771E-2</v>
      </c>
      <c r="P116" s="10">
        <f t="shared" ca="1" si="117"/>
        <v>1.6073261480946958E-2</v>
      </c>
      <c r="Q116" s="10">
        <f t="shared" ca="1" si="118"/>
        <v>6.4084801544816378E-3</v>
      </c>
      <c r="R116" s="10">
        <f t="shared" ca="1" si="119"/>
        <v>4.2443620657706197E-4</v>
      </c>
      <c r="S116" s="10">
        <f t="shared" ca="1" si="120"/>
        <v>3.5002923823703763E-2</v>
      </c>
      <c r="T116" s="10">
        <f t="shared" ca="1" si="121"/>
        <v>1.036999957997289E-2</v>
      </c>
      <c r="U116" s="10">
        <f t="shared" ca="1" si="122"/>
        <v>2.9442887034714482E-2</v>
      </c>
      <c r="V116" s="10">
        <f t="shared" ca="1" si="123"/>
        <v>1.8880644009989782E-2</v>
      </c>
      <c r="W116" s="10">
        <f t="shared" ca="1" si="124"/>
        <v>2.3365879747063494E-2</v>
      </c>
      <c r="X116" s="10">
        <f t="shared" ca="1" si="125"/>
        <v>2.3051135972938674E-2</v>
      </c>
      <c r="Y116" s="10">
        <f t="shared" ca="1" si="126"/>
        <v>3.0707662042835076E-2</v>
      </c>
      <c r="Z116" s="10">
        <f t="shared" ca="1" si="127"/>
        <v>4.5171607333615561E-2</v>
      </c>
      <c r="AA116" s="10">
        <f t="shared" ca="1" si="128"/>
        <v>3.3878998260062854E-2</v>
      </c>
      <c r="AB116" s="10">
        <f t="shared" ca="1" si="129"/>
        <v>2.6745293146389272E-2</v>
      </c>
      <c r="AC116" s="10">
        <f t="shared" ca="1" si="130"/>
        <v>2.9175238578899511E-2</v>
      </c>
      <c r="AD116" s="10">
        <f t="shared" ca="1" si="131"/>
        <v>2.2006043194588217E-2</v>
      </c>
      <c r="AE116" s="10">
        <f t="shared" ca="1" si="132"/>
        <v>4.3718614522925886E-2</v>
      </c>
      <c r="AF116" s="10">
        <f t="shared" ca="1" si="133"/>
        <v>1.4918696108420459E-2</v>
      </c>
      <c r="AG116" s="10">
        <f t="shared" ca="1" si="134"/>
        <v>1.996460815513712E-2</v>
      </c>
      <c r="AH116" s="10">
        <f t="shared" ca="1" si="135"/>
        <v>-8.2354323710501394E-3</v>
      </c>
      <c r="AI116" s="10">
        <f t="shared" ca="1" si="136"/>
        <v>3.2503155047095958E-2</v>
      </c>
      <c r="AJ116" s="10">
        <f t="shared" ca="1" si="137"/>
        <v>2.7725235917847115E-2</v>
      </c>
      <c r="AK116" s="10">
        <f t="shared" ca="1" si="138"/>
        <v>2.8020394950726182E-2</v>
      </c>
      <c r="AL116" s="10">
        <f t="shared" ca="1" si="139"/>
        <v>2.4849150151813465E-2</v>
      </c>
      <c r="AM116" s="10">
        <f t="shared" ca="1" si="140"/>
        <v>3.4962162970763537E-2</v>
      </c>
      <c r="AN116" s="10">
        <f t="shared" ca="1" si="141"/>
        <v>3.2824525335363099E-2</v>
      </c>
      <c r="AO116" s="10">
        <f t="shared" ca="1" si="142"/>
        <v>2.7077968896317969E-2</v>
      </c>
      <c r="AP116" s="10">
        <f t="shared" ca="1" si="143"/>
        <v>4.2563263677963481E-2</v>
      </c>
      <c r="AQ116" s="10">
        <f t="shared" ca="1" si="144"/>
        <v>3.5920986579278676E-2</v>
      </c>
      <c r="AR116" s="10">
        <f t="shared" ca="1" si="145"/>
        <v>1.2055998083246925E-2</v>
      </c>
      <c r="AS116" s="10">
        <f t="shared" ca="1" si="146"/>
        <v>-4.3649736760503427E-3</v>
      </c>
      <c r="AT116" s="10">
        <f t="shared" ca="1" si="147"/>
        <v>3.1146937727502808E-2</v>
      </c>
      <c r="AU116" s="10">
        <f t="shared" ca="1" si="148"/>
        <v>3.8759101472983594E-2</v>
      </c>
      <c r="AV116" s="10">
        <f t="shared" ca="1" si="149"/>
        <v>1.8345676817075132E-2</v>
      </c>
      <c r="AW116" s="10">
        <f t="shared" ca="1" si="150"/>
        <v>2.7271817539719849E-2</v>
      </c>
      <c r="AX116" s="10">
        <f t="shared" ca="1" si="151"/>
        <v>1.9269105483541195E-2</v>
      </c>
      <c r="AY116" s="10">
        <f t="shared" ca="1" si="152"/>
        <v>4.733333920550882E-2</v>
      </c>
      <c r="AZ116" s="10">
        <f t="shared" ca="1" si="153"/>
        <v>1.1435150427429852E-2</v>
      </c>
      <c r="BA116" s="10">
        <f t="shared" ca="1" si="154"/>
        <v>3.9967552716613716E-2</v>
      </c>
      <c r="BB116" s="10">
        <f t="shared" ca="1" si="155"/>
        <v>1.9551408125318644E-2</v>
      </c>
      <c r="BC116" s="10">
        <f t="shared" ca="1" si="156"/>
        <v>-1.6399192912459986E-2</v>
      </c>
      <c r="BD116" s="10">
        <f t="shared" ca="1" si="157"/>
        <v>1.8643301658575119E-2</v>
      </c>
      <c r="BE116" s="10">
        <f t="shared" ca="1" si="158"/>
        <v>3.4215556514456028E-2</v>
      </c>
      <c r="BF116" s="10">
        <f t="shared" ca="1" si="159"/>
        <v>2.2089912882073938E-2</v>
      </c>
      <c r="BG116" s="10">
        <f t="shared" ca="1" si="160"/>
        <v>1.0330088344041057E-2</v>
      </c>
      <c r="BH116" s="10">
        <f t="shared" ca="1" si="161"/>
        <v>-3.4914710061859557E-3</v>
      </c>
      <c r="BI116" s="10">
        <f t="shared" ca="1" si="162"/>
        <v>1.0749760535332355E-2</v>
      </c>
      <c r="BJ116" s="10">
        <f t="shared" ca="1" si="163"/>
        <v>3.6786539047004199E-2</v>
      </c>
      <c r="BK116" s="10">
        <f t="shared" ca="1" si="164"/>
        <v>4.3442448516985199E-2</v>
      </c>
      <c r="BL116" s="10">
        <f t="shared" ca="1" si="165"/>
        <v>2.9227796564501609E-2</v>
      </c>
      <c r="BM116" s="10">
        <f t="shared" ca="1" si="166"/>
        <v>1.0771333166885189E-2</v>
      </c>
      <c r="BN116" s="10">
        <f t="shared" ca="1" si="167"/>
        <v>4.5727276221905686E-2</v>
      </c>
      <c r="BO116" s="10">
        <f t="shared" ca="1" si="168"/>
        <v>2.7011323011009166E-2</v>
      </c>
      <c r="BP116" s="10">
        <f t="shared" ca="1" si="169"/>
        <v>3.2827625701903382E-2</v>
      </c>
      <c r="BQ116" s="10">
        <f t="shared" ca="1" si="170"/>
        <v>4.1912271386753741E-2</v>
      </c>
      <c r="BR116" s="10">
        <f t="shared" ca="1" si="171"/>
        <v>1.0900498365803942E-2</v>
      </c>
      <c r="BS116" s="10">
        <f t="shared" ca="1" si="172"/>
        <v>3.7377542447204815E-2</v>
      </c>
      <c r="BT116" s="10">
        <f t="shared" ca="1" si="173"/>
        <v>4.2118499539194325E-2</v>
      </c>
      <c r="BU116" s="10">
        <f t="shared" ca="1" si="110"/>
        <v>8.3222200154232286E-3</v>
      </c>
      <c r="BV116" s="10">
        <f t="shared" ca="1" si="174"/>
        <v>1.3255958963099402E-2</v>
      </c>
      <c r="BW116" s="10">
        <f t="shared" ca="1" si="175"/>
        <v>1.8391267214623315E-2</v>
      </c>
      <c r="BX116" s="10">
        <f t="shared" ca="1" si="176"/>
        <v>2.8344949321226016E-2</v>
      </c>
      <c r="BY116" s="10">
        <f t="shared" ca="1" si="177"/>
        <v>4.6601674673668429E-3</v>
      </c>
      <c r="BZ116" s="10">
        <f t="shared" ca="1" si="178"/>
        <v>4.0006978624692643E-2</v>
      </c>
      <c r="CA116" s="10">
        <f t="shared" ca="1" si="179"/>
        <v>4.8534257168569989E-2</v>
      </c>
      <c r="CB116" s="10">
        <f t="shared" ca="1" si="180"/>
        <v>2.5111706114872505E-2</v>
      </c>
      <c r="CC116" s="10">
        <f t="shared" ca="1" si="181"/>
        <v>1.4689742636295964E-2</v>
      </c>
      <c r="CD116" s="10">
        <f t="shared" ca="1" si="182"/>
        <v>2.037523917784588E-2</v>
      </c>
      <c r="CE116" s="10">
        <f t="shared" ca="1" si="183"/>
        <v>2.1606821858977991E-2</v>
      </c>
      <c r="CF116" s="10">
        <f t="shared" ca="1" si="184"/>
        <v>-2.2947381885737783E-3</v>
      </c>
      <c r="CG116" s="10">
        <f t="shared" ca="1" si="185"/>
        <v>3.9649171859542379E-2</v>
      </c>
      <c r="CH116" s="10">
        <f t="shared" ca="1" si="186"/>
        <v>3.1101577290473983E-2</v>
      </c>
      <c r="CI116" s="10">
        <f t="shared" ca="1" si="187"/>
        <v>5.6473706208705794E-2</v>
      </c>
      <c r="CJ116" s="10">
        <f t="shared" ca="1" si="188"/>
        <v>3.5788032066742637E-2</v>
      </c>
      <c r="CK116" s="10">
        <f t="shared" ca="1" si="189"/>
        <v>3.4557474349960787E-2</v>
      </c>
      <c r="CL116" s="10">
        <f t="shared" ca="1" si="190"/>
        <v>4.4249000964260307E-2</v>
      </c>
      <c r="CM116" s="10">
        <f t="shared" ca="1" si="191"/>
        <v>1.7102777920273014E-2</v>
      </c>
      <c r="CN116" s="10">
        <f t="shared" ca="1" si="192"/>
        <v>2.0884855077503449E-2</v>
      </c>
      <c r="CO116" s="10">
        <f t="shared" ca="1" si="193"/>
        <v>2.669030776534621E-2</v>
      </c>
      <c r="CP116" s="10">
        <f t="shared" ca="1" si="194"/>
        <v>2.7601622378318112E-2</v>
      </c>
      <c r="CQ116" s="10">
        <f t="shared" ca="1" si="195"/>
        <v>6.8319368431490252E-2</v>
      </c>
      <c r="CR116" s="10">
        <f t="shared" ca="1" si="196"/>
        <v>3.6209118167094892E-2</v>
      </c>
      <c r="CS116" s="10">
        <f t="shared" ca="1" si="197"/>
        <v>2.5683220975821951E-2</v>
      </c>
      <c r="CT116" s="10">
        <f t="shared" ca="1" si="198"/>
        <v>1.2395383670565753E-2</v>
      </c>
      <c r="CU116" s="10">
        <f t="shared" ca="1" si="199"/>
        <v>2.1080881591648115E-2</v>
      </c>
      <c r="CV116" s="10">
        <f t="shared" ca="1" si="200"/>
        <v>3.1566499713630215E-2</v>
      </c>
      <c r="CW116" s="10">
        <f t="shared" ca="1" si="201"/>
        <v>4.4359783136978012E-2</v>
      </c>
      <c r="CX116" s="10">
        <f t="shared" ca="1" si="202"/>
        <v>3.4190724705256463E-2</v>
      </c>
      <c r="CY116" s="10">
        <f t="shared" ca="1" si="203"/>
        <v>2.3826617523091106E-2</v>
      </c>
      <c r="CZ116" s="10">
        <f t="shared" ca="1" si="204"/>
        <v>-6.0434931244282546E-3</v>
      </c>
      <c r="DA116" s="10">
        <f t="shared" ca="1" si="205"/>
        <v>4.1771608092468659E-2</v>
      </c>
      <c r="DB116" s="10">
        <f t="shared" ca="1" si="206"/>
        <v>2.6901454107229064E-2</v>
      </c>
      <c r="DC116" s="10">
        <f t="shared" ca="1" si="207"/>
        <v>2.6489802493642974E-2</v>
      </c>
      <c r="DD116" s="10">
        <f t="shared" ca="1" si="208"/>
        <v>2.2593882073393787E-2</v>
      </c>
    </row>
    <row r="117" spans="1:108">
      <c r="A117" s="9">
        <f ca="1">AVERAGE(I117:XFD117)</f>
        <v>2.59659644577621E-2</v>
      </c>
      <c r="B117" s="9">
        <f>$K$2+($H$2-$K$2)*EXP(-$J$2*G117)</f>
        <v>2.7641442505295582E-2</v>
      </c>
      <c r="C117" s="9"/>
      <c r="D117" s="9">
        <f ca="1">VAR(I117:XFD117)</f>
        <v>2.057874274093427E-4</v>
      </c>
      <c r="E117" s="9">
        <f t="shared" si="108"/>
        <v>2.4381911838241516E-4</v>
      </c>
      <c r="G117" s="10">
        <f t="shared" si="107"/>
        <v>9.2499999999999964</v>
      </c>
      <c r="I117" s="10">
        <f t="shared" ca="1" si="109"/>
        <v>3.9161861550492852E-2</v>
      </c>
      <c r="J117" s="10">
        <f t="shared" ca="1" si="111"/>
        <v>2.5977787035796424E-2</v>
      </c>
      <c r="K117" s="10">
        <f t="shared" ca="1" si="112"/>
        <v>2.1299361030412294E-2</v>
      </c>
      <c r="L117" s="10">
        <f t="shared" ca="1" si="113"/>
        <v>4.244717391094216E-2</v>
      </c>
      <c r="M117" s="10">
        <f t="shared" ca="1" si="114"/>
        <v>-1.7637243269636753E-3</v>
      </c>
      <c r="N117" s="10">
        <f t="shared" ca="1" si="115"/>
        <v>2.0599910086098697E-2</v>
      </c>
      <c r="O117" s="10">
        <f t="shared" ca="1" si="116"/>
        <v>2.856406918522271E-2</v>
      </c>
      <c r="P117" s="10">
        <f t="shared" ca="1" si="117"/>
        <v>1.5039830767466657E-2</v>
      </c>
      <c r="Q117" s="10">
        <f t="shared" ca="1" si="118"/>
        <v>4.3724437753110768E-3</v>
      </c>
      <c r="R117" s="10">
        <f t="shared" ca="1" si="119"/>
        <v>-1.9128255150767685E-4</v>
      </c>
      <c r="S117" s="10">
        <f t="shared" ca="1" si="120"/>
        <v>3.334097097333584E-2</v>
      </c>
      <c r="T117" s="10">
        <f t="shared" ca="1" si="121"/>
        <v>1.4751943220660001E-2</v>
      </c>
      <c r="U117" s="10">
        <f t="shared" ca="1" si="122"/>
        <v>2.8261723232987725E-2</v>
      </c>
      <c r="V117" s="10">
        <f t="shared" ca="1" si="123"/>
        <v>1.3991467307383015E-2</v>
      </c>
      <c r="W117" s="10">
        <f t="shared" ca="1" si="124"/>
        <v>2.5998594844820484E-2</v>
      </c>
      <c r="X117" s="10">
        <f t="shared" ca="1" si="125"/>
        <v>1.8519042655192098E-2</v>
      </c>
      <c r="Y117" s="10">
        <f t="shared" ca="1" si="126"/>
        <v>3.1107051087015565E-2</v>
      </c>
      <c r="Z117" s="10">
        <f t="shared" ca="1" si="127"/>
        <v>4.6710211362006336E-2</v>
      </c>
      <c r="AA117" s="10">
        <f t="shared" ca="1" si="128"/>
        <v>3.4687911478592917E-2</v>
      </c>
      <c r="AB117" s="10">
        <f t="shared" ca="1" si="129"/>
        <v>2.792929620136857E-2</v>
      </c>
      <c r="AC117" s="10">
        <f t="shared" ca="1" si="130"/>
        <v>3.0171889757740947E-2</v>
      </c>
      <c r="AD117" s="10">
        <f t="shared" ca="1" si="131"/>
        <v>2.6097975728808408E-2</v>
      </c>
      <c r="AE117" s="10">
        <f t="shared" ca="1" si="132"/>
        <v>4.1830023330969586E-2</v>
      </c>
      <c r="AF117" s="10">
        <f t="shared" ca="1" si="133"/>
        <v>1.4188372809931767E-2</v>
      </c>
      <c r="AG117" s="10">
        <f t="shared" ca="1" si="134"/>
        <v>2.4114936441254259E-2</v>
      </c>
      <c r="AH117" s="10">
        <f t="shared" ca="1" si="135"/>
        <v>-1.3173638044823702E-2</v>
      </c>
      <c r="AI117" s="10">
        <f t="shared" ca="1" si="136"/>
        <v>3.2042278145107093E-2</v>
      </c>
      <c r="AJ117" s="10">
        <f t="shared" ca="1" si="137"/>
        <v>3.3532875701863342E-2</v>
      </c>
      <c r="AK117" s="10">
        <f t="shared" ca="1" si="138"/>
        <v>2.9804651708170701E-2</v>
      </c>
      <c r="AL117" s="10">
        <f t="shared" ca="1" si="139"/>
        <v>2.5177456990449657E-2</v>
      </c>
      <c r="AM117" s="10">
        <f t="shared" ca="1" si="140"/>
        <v>3.9484523908514341E-2</v>
      </c>
      <c r="AN117" s="10">
        <f t="shared" ca="1" si="141"/>
        <v>3.1610604393996142E-2</v>
      </c>
      <c r="AO117" s="10">
        <f t="shared" ca="1" si="142"/>
        <v>3.4783086190864933E-2</v>
      </c>
      <c r="AP117" s="10">
        <f t="shared" ca="1" si="143"/>
        <v>4.1435163969194187E-2</v>
      </c>
      <c r="AQ117" s="10">
        <f t="shared" ca="1" si="144"/>
        <v>3.4789712781975644E-2</v>
      </c>
      <c r="AR117" s="10">
        <f t="shared" ca="1" si="145"/>
        <v>8.8645275847848929E-3</v>
      </c>
      <c r="AS117" s="10">
        <f t="shared" ca="1" si="146"/>
        <v>-2.7954211412437461E-3</v>
      </c>
      <c r="AT117" s="10">
        <f t="shared" ca="1" si="147"/>
        <v>3.3508256000730062E-2</v>
      </c>
      <c r="AU117" s="10">
        <f t="shared" ca="1" si="148"/>
        <v>3.9470909717066002E-2</v>
      </c>
      <c r="AV117" s="10">
        <f t="shared" ca="1" si="149"/>
        <v>1.9636245056782017E-2</v>
      </c>
      <c r="AW117" s="10">
        <f t="shared" ca="1" si="150"/>
        <v>2.6837998723887219E-2</v>
      </c>
      <c r="AX117" s="10">
        <f t="shared" ca="1" si="151"/>
        <v>2.6026580585363744E-2</v>
      </c>
      <c r="AY117" s="10">
        <f t="shared" ca="1" si="152"/>
        <v>4.7516351472059418E-2</v>
      </c>
      <c r="AZ117" s="10">
        <f t="shared" ca="1" si="153"/>
        <v>1.4694001685752266E-2</v>
      </c>
      <c r="BA117" s="10">
        <f t="shared" ca="1" si="154"/>
        <v>3.9704552880902515E-2</v>
      </c>
      <c r="BB117" s="10">
        <f t="shared" ca="1" si="155"/>
        <v>1.7336494284488482E-2</v>
      </c>
      <c r="BC117" s="10">
        <f t="shared" ca="1" si="156"/>
        <v>-1.327818903889107E-2</v>
      </c>
      <c r="BD117" s="10">
        <f t="shared" ca="1" si="157"/>
        <v>2.1175343319071199E-2</v>
      </c>
      <c r="BE117" s="10">
        <f t="shared" ca="1" si="158"/>
        <v>3.5135758716411385E-2</v>
      </c>
      <c r="BF117" s="10">
        <f t="shared" ca="1" si="159"/>
        <v>2.7383997469699061E-2</v>
      </c>
      <c r="BG117" s="10">
        <f t="shared" ca="1" si="160"/>
        <v>8.1207715253154809E-3</v>
      </c>
      <c r="BH117" s="10">
        <f t="shared" ca="1" si="161"/>
        <v>1.0645117454519538E-3</v>
      </c>
      <c r="BI117" s="10">
        <f t="shared" ca="1" si="162"/>
        <v>7.9521363468456757E-3</v>
      </c>
      <c r="BJ117" s="10">
        <f t="shared" ca="1" si="163"/>
        <v>3.9071067570531456E-2</v>
      </c>
      <c r="BK117" s="10">
        <f t="shared" ca="1" si="164"/>
        <v>4.1809054787469602E-2</v>
      </c>
      <c r="BL117" s="10">
        <f t="shared" ca="1" si="165"/>
        <v>3.3907283094093708E-2</v>
      </c>
      <c r="BM117" s="10">
        <f t="shared" ca="1" si="166"/>
        <v>7.6026652612283235E-3</v>
      </c>
      <c r="BN117" s="10">
        <f t="shared" ca="1" si="167"/>
        <v>4.3900318520608696E-2</v>
      </c>
      <c r="BO117" s="10">
        <f t="shared" ca="1" si="168"/>
        <v>2.2182673804906534E-2</v>
      </c>
      <c r="BP117" s="10">
        <f t="shared" ca="1" si="169"/>
        <v>2.8941603711931541E-2</v>
      </c>
      <c r="BQ117" s="10">
        <f t="shared" ca="1" si="170"/>
        <v>4.4047666476497813E-2</v>
      </c>
      <c r="BR117" s="10">
        <f t="shared" ca="1" si="171"/>
        <v>1.504425205491459E-2</v>
      </c>
      <c r="BS117" s="10">
        <f t="shared" ca="1" si="172"/>
        <v>3.1515404935687448E-2</v>
      </c>
      <c r="BT117" s="10">
        <f t="shared" ca="1" si="173"/>
        <v>4.1214035997383075E-2</v>
      </c>
      <c r="BU117" s="10">
        <f t="shared" ca="1" si="110"/>
        <v>1.1046656569324392E-2</v>
      </c>
      <c r="BV117" s="10">
        <f t="shared" ca="1" si="174"/>
        <v>1.7135368239045705E-2</v>
      </c>
      <c r="BW117" s="10">
        <f t="shared" ca="1" si="175"/>
        <v>1.921580939053075E-2</v>
      </c>
      <c r="BX117" s="10">
        <f t="shared" ca="1" si="176"/>
        <v>2.8284964579968291E-2</v>
      </c>
      <c r="BY117" s="10">
        <f t="shared" ca="1" si="177"/>
        <v>1.1058389477388301E-2</v>
      </c>
      <c r="BZ117" s="10">
        <f t="shared" ca="1" si="178"/>
        <v>3.8530423504527803E-2</v>
      </c>
      <c r="CA117" s="10">
        <f t="shared" ca="1" si="179"/>
        <v>4.9886787707583168E-2</v>
      </c>
      <c r="CB117" s="10">
        <f t="shared" ca="1" si="180"/>
        <v>2.544821596782278E-2</v>
      </c>
      <c r="CC117" s="10">
        <f t="shared" ca="1" si="181"/>
        <v>1.4630466200754982E-2</v>
      </c>
      <c r="CD117" s="10">
        <f t="shared" ca="1" si="182"/>
        <v>1.9308805038314964E-2</v>
      </c>
      <c r="CE117" s="10">
        <f t="shared" ca="1" si="183"/>
        <v>2.3712929122404382E-2</v>
      </c>
      <c r="CF117" s="10">
        <f t="shared" ca="1" si="184"/>
        <v>3.9339911119892542E-3</v>
      </c>
      <c r="CG117" s="10">
        <f t="shared" ca="1" si="185"/>
        <v>3.9725079884563919E-2</v>
      </c>
      <c r="CH117" s="10">
        <f t="shared" ca="1" si="186"/>
        <v>2.9904346594562287E-2</v>
      </c>
      <c r="CI117" s="10">
        <f t="shared" ca="1" si="187"/>
        <v>5.1166796347152786E-2</v>
      </c>
      <c r="CJ117" s="10">
        <f t="shared" ca="1" si="188"/>
        <v>3.5700682977510681E-2</v>
      </c>
      <c r="CK117" s="10">
        <f t="shared" ca="1" si="189"/>
        <v>3.1794831374025563E-2</v>
      </c>
      <c r="CL117" s="10">
        <f t="shared" ca="1" si="190"/>
        <v>4.0285748281406103E-2</v>
      </c>
      <c r="CM117" s="10">
        <f t="shared" ca="1" si="191"/>
        <v>1.7587927829306422E-2</v>
      </c>
      <c r="CN117" s="10">
        <f t="shared" ca="1" si="192"/>
        <v>2.2595820187295418E-2</v>
      </c>
      <c r="CO117" s="10">
        <f t="shared" ca="1" si="193"/>
        <v>2.7237739398185322E-2</v>
      </c>
      <c r="CP117" s="10">
        <f t="shared" ca="1" si="194"/>
        <v>3.1815135574087966E-2</v>
      </c>
      <c r="CQ117" s="10">
        <f t="shared" ca="1" si="195"/>
        <v>6.9386049879149078E-2</v>
      </c>
      <c r="CR117" s="10">
        <f t="shared" ca="1" si="196"/>
        <v>3.4901895962434669E-2</v>
      </c>
      <c r="CS117" s="10">
        <f t="shared" ca="1" si="197"/>
        <v>3.0695042353896113E-2</v>
      </c>
      <c r="CT117" s="10">
        <f t="shared" ca="1" si="198"/>
        <v>1.1282518723117039E-2</v>
      </c>
      <c r="CU117" s="10">
        <f t="shared" ca="1" si="199"/>
        <v>1.8582792923625361E-2</v>
      </c>
      <c r="CV117" s="10">
        <f t="shared" ca="1" si="200"/>
        <v>3.0360868004636964E-2</v>
      </c>
      <c r="CW117" s="10">
        <f t="shared" ca="1" si="201"/>
        <v>4.0843213696516931E-2</v>
      </c>
      <c r="CX117" s="10">
        <f t="shared" ca="1" si="202"/>
        <v>3.1294768392481465E-2</v>
      </c>
      <c r="CY117" s="10">
        <f t="shared" ca="1" si="203"/>
        <v>2.3864652991334872E-2</v>
      </c>
      <c r="CZ117" s="10">
        <f t="shared" ca="1" si="204"/>
        <v>-5.9905228815329437E-3</v>
      </c>
      <c r="DA117" s="10">
        <f t="shared" ca="1" si="205"/>
        <v>4.4279700497274685E-2</v>
      </c>
      <c r="DB117" s="10">
        <f t="shared" ca="1" si="206"/>
        <v>2.8414513025560254E-2</v>
      </c>
      <c r="DC117" s="10">
        <f t="shared" ca="1" si="207"/>
        <v>2.5587335713283636E-2</v>
      </c>
      <c r="DD117" s="10">
        <f t="shared" ca="1" si="208"/>
        <v>1.8800291346299958E-2</v>
      </c>
    </row>
    <row r="118" spans="1:108">
      <c r="A118" s="9">
        <f ca="1">AVERAGE(I118:XFD118)</f>
        <v>2.6111594221962325E-2</v>
      </c>
      <c r="B118" s="9">
        <f>$K$2+($H$2-$K$2)*EXP(-$J$2*G118)</f>
        <v>2.7680426031761175E-2</v>
      </c>
      <c r="C118" s="9"/>
      <c r="D118" s="9">
        <f ca="1">VAR(I118:XFD118)</f>
        <v>2.2283508904065259E-4</v>
      </c>
      <c r="E118" s="9">
        <f t="shared" si="108"/>
        <v>2.4402175178429866E-4</v>
      </c>
      <c r="G118" s="10">
        <f t="shared" si="107"/>
        <v>9.3333333333333304</v>
      </c>
      <c r="I118" s="10">
        <f t="shared" ca="1" si="109"/>
        <v>4.0848687056570861E-2</v>
      </c>
      <c r="J118" s="10">
        <f t="shared" ca="1" si="111"/>
        <v>2.737401362802816E-2</v>
      </c>
      <c r="K118" s="10">
        <f t="shared" ca="1" si="112"/>
        <v>2.4370021812010478E-2</v>
      </c>
      <c r="L118" s="10">
        <f t="shared" ca="1" si="113"/>
        <v>4.7324090519033538E-2</v>
      </c>
      <c r="M118" s="10">
        <f t="shared" ca="1" si="114"/>
        <v>-1.8168414993029256E-3</v>
      </c>
      <c r="N118" s="10">
        <f t="shared" ca="1" si="115"/>
        <v>2.1654074225011331E-2</v>
      </c>
      <c r="O118" s="10">
        <f t="shared" ca="1" si="116"/>
        <v>2.7215789687394399E-2</v>
      </c>
      <c r="P118" s="10">
        <f t="shared" ca="1" si="117"/>
        <v>1.3560477028225226E-2</v>
      </c>
      <c r="Q118" s="10">
        <f t="shared" ca="1" si="118"/>
        <v>3.7258225226285283E-3</v>
      </c>
      <c r="R118" s="10">
        <f t="shared" ca="1" si="119"/>
        <v>1.081197377428999E-3</v>
      </c>
      <c r="S118" s="10">
        <f t="shared" ca="1" si="120"/>
        <v>3.3375500306210566E-2</v>
      </c>
      <c r="T118" s="10">
        <f t="shared" ca="1" si="121"/>
        <v>1.5873222298615347E-2</v>
      </c>
      <c r="U118" s="10">
        <f t="shared" ca="1" si="122"/>
        <v>2.9024899740563347E-2</v>
      </c>
      <c r="V118" s="10">
        <f t="shared" ca="1" si="123"/>
        <v>1.4484245482180675E-2</v>
      </c>
      <c r="W118" s="10">
        <f t="shared" ca="1" si="124"/>
        <v>2.6238883117063325E-2</v>
      </c>
      <c r="X118" s="10">
        <f t="shared" ca="1" si="125"/>
        <v>2.533206846255337E-2</v>
      </c>
      <c r="Y118" s="10">
        <f t="shared" ca="1" si="126"/>
        <v>2.3749699712191177E-2</v>
      </c>
      <c r="Z118" s="10">
        <f t="shared" ca="1" si="127"/>
        <v>5.1445420315884789E-2</v>
      </c>
      <c r="AA118" s="10">
        <f t="shared" ca="1" si="128"/>
        <v>3.8153919360791669E-2</v>
      </c>
      <c r="AB118" s="10">
        <f t="shared" ca="1" si="129"/>
        <v>3.200810634464938E-2</v>
      </c>
      <c r="AC118" s="10">
        <f t="shared" ca="1" si="130"/>
        <v>2.765393538826098E-2</v>
      </c>
      <c r="AD118" s="10">
        <f t="shared" ca="1" si="131"/>
        <v>2.3702561377387805E-2</v>
      </c>
      <c r="AE118" s="10">
        <f t="shared" ca="1" si="132"/>
        <v>4.2450713948432299E-2</v>
      </c>
      <c r="AF118" s="10">
        <f t="shared" ca="1" si="133"/>
        <v>1.5791863070758229E-2</v>
      </c>
      <c r="AG118" s="10">
        <f t="shared" ca="1" si="134"/>
        <v>2.4948368367673328E-2</v>
      </c>
      <c r="AH118" s="10">
        <f t="shared" ca="1" si="135"/>
        <v>-1.551091057794882E-2</v>
      </c>
      <c r="AI118" s="10">
        <f t="shared" ca="1" si="136"/>
        <v>3.1992965267720885E-2</v>
      </c>
      <c r="AJ118" s="10">
        <f t="shared" ca="1" si="137"/>
        <v>3.9599899775519226E-2</v>
      </c>
      <c r="AK118" s="10">
        <f t="shared" ca="1" si="138"/>
        <v>2.9736462850680163E-2</v>
      </c>
      <c r="AL118" s="10">
        <f t="shared" ca="1" si="139"/>
        <v>2.4125879282123518E-2</v>
      </c>
      <c r="AM118" s="10">
        <f t="shared" ca="1" si="140"/>
        <v>4.1472761265035955E-2</v>
      </c>
      <c r="AN118" s="10">
        <f t="shared" ca="1" si="141"/>
        <v>3.0510595806029557E-2</v>
      </c>
      <c r="AO118" s="10">
        <f t="shared" ca="1" si="142"/>
        <v>3.3631591521299319E-2</v>
      </c>
      <c r="AP118" s="10">
        <f t="shared" ca="1" si="143"/>
        <v>4.4130245094950823E-2</v>
      </c>
      <c r="AQ118" s="10">
        <f t="shared" ca="1" si="144"/>
        <v>3.3990215638450935E-2</v>
      </c>
      <c r="AR118" s="10">
        <f t="shared" ca="1" si="145"/>
        <v>9.2125652459361506E-3</v>
      </c>
      <c r="AS118" s="10">
        <f t="shared" ca="1" si="146"/>
        <v>-3.8299426124721999E-3</v>
      </c>
      <c r="AT118" s="10">
        <f t="shared" ca="1" si="147"/>
        <v>3.2935284252735772E-2</v>
      </c>
      <c r="AU118" s="10">
        <f t="shared" ca="1" si="148"/>
        <v>4.0623365287640038E-2</v>
      </c>
      <c r="AV118" s="10">
        <f t="shared" ca="1" si="149"/>
        <v>2.025158289167436E-2</v>
      </c>
      <c r="AW118" s="10">
        <f t="shared" ca="1" si="150"/>
        <v>2.3847726096301525E-2</v>
      </c>
      <c r="AX118" s="10">
        <f t="shared" ca="1" si="151"/>
        <v>2.6455245182135659E-2</v>
      </c>
      <c r="AY118" s="10">
        <f t="shared" ca="1" si="152"/>
        <v>4.0346240764347355E-2</v>
      </c>
      <c r="AZ118" s="10">
        <f t="shared" ca="1" si="153"/>
        <v>1.6117900375931849E-2</v>
      </c>
      <c r="BA118" s="10">
        <f t="shared" ca="1" si="154"/>
        <v>4.0513174672501921E-2</v>
      </c>
      <c r="BB118" s="10">
        <f t="shared" ca="1" si="155"/>
        <v>1.8831147202990981E-2</v>
      </c>
      <c r="BC118" s="10">
        <f t="shared" ca="1" si="156"/>
        <v>-1.4809992473059974E-2</v>
      </c>
      <c r="BD118" s="10">
        <f t="shared" ca="1" si="157"/>
        <v>2.3416118265585626E-2</v>
      </c>
      <c r="BE118" s="10">
        <f t="shared" ca="1" si="158"/>
        <v>3.4088015341087477E-2</v>
      </c>
      <c r="BF118" s="10">
        <f t="shared" ca="1" si="159"/>
        <v>2.9423239441208528E-2</v>
      </c>
      <c r="BG118" s="10">
        <f t="shared" ca="1" si="160"/>
        <v>6.1306285817003293E-3</v>
      </c>
      <c r="BH118" s="10">
        <f t="shared" ca="1" si="161"/>
        <v>-1.2925384144743327E-3</v>
      </c>
      <c r="BI118" s="10">
        <f t="shared" ca="1" si="162"/>
        <v>5.2840533758537356E-3</v>
      </c>
      <c r="BJ118" s="10">
        <f t="shared" ca="1" si="163"/>
        <v>4.6971442127761137E-2</v>
      </c>
      <c r="BK118" s="10">
        <f t="shared" ca="1" si="164"/>
        <v>3.9964026561617363E-2</v>
      </c>
      <c r="BL118" s="10">
        <f t="shared" ca="1" si="165"/>
        <v>3.4209726587995141E-2</v>
      </c>
      <c r="BM118" s="10">
        <f t="shared" ca="1" si="166"/>
        <v>6.938721612181932E-3</v>
      </c>
      <c r="BN118" s="10">
        <f t="shared" ca="1" si="167"/>
        <v>4.1594271243145443E-2</v>
      </c>
      <c r="BO118" s="10">
        <f t="shared" ca="1" si="168"/>
        <v>2.2703525910893793E-2</v>
      </c>
      <c r="BP118" s="10">
        <f t="shared" ca="1" si="169"/>
        <v>2.6841832308998479E-2</v>
      </c>
      <c r="BQ118" s="10">
        <f t="shared" ca="1" si="170"/>
        <v>4.5138071951511503E-2</v>
      </c>
      <c r="BR118" s="10">
        <f t="shared" ca="1" si="171"/>
        <v>1.6554173525406227E-2</v>
      </c>
      <c r="BS118" s="10">
        <f t="shared" ca="1" si="172"/>
        <v>3.5212640934601164E-2</v>
      </c>
      <c r="BT118" s="10">
        <f t="shared" ca="1" si="173"/>
        <v>4.3755422805744938E-2</v>
      </c>
      <c r="BU118" s="10">
        <f t="shared" ca="1" si="110"/>
        <v>1.0341005283510039E-2</v>
      </c>
      <c r="BV118" s="10">
        <f t="shared" ca="1" si="174"/>
        <v>1.5838733861613396E-2</v>
      </c>
      <c r="BW118" s="10">
        <f t="shared" ca="1" si="175"/>
        <v>2.4890643803700343E-2</v>
      </c>
      <c r="BX118" s="10">
        <f t="shared" ca="1" si="176"/>
        <v>3.4329311859685692E-2</v>
      </c>
      <c r="BY118" s="10">
        <f t="shared" ca="1" si="177"/>
        <v>9.8670382335815741E-3</v>
      </c>
      <c r="BZ118" s="10">
        <f t="shared" ca="1" si="178"/>
        <v>3.7988444339585078E-2</v>
      </c>
      <c r="CA118" s="10">
        <f t="shared" ca="1" si="179"/>
        <v>5.1008318882501832E-2</v>
      </c>
      <c r="CB118" s="10">
        <f t="shared" ca="1" si="180"/>
        <v>3.112498227388772E-2</v>
      </c>
      <c r="CC118" s="10">
        <f t="shared" ca="1" si="181"/>
        <v>1.2081781621304598E-2</v>
      </c>
      <c r="CD118" s="10">
        <f t="shared" ca="1" si="182"/>
        <v>1.6771965217262194E-2</v>
      </c>
      <c r="CE118" s="10">
        <f t="shared" ca="1" si="183"/>
        <v>2.3079991158044325E-2</v>
      </c>
      <c r="CF118" s="10">
        <f t="shared" ca="1" si="184"/>
        <v>8.5032817471868451E-3</v>
      </c>
      <c r="CG118" s="10">
        <f t="shared" ca="1" si="185"/>
        <v>3.9218322864269968E-2</v>
      </c>
      <c r="CH118" s="10">
        <f t="shared" ca="1" si="186"/>
        <v>2.6826997427256138E-2</v>
      </c>
      <c r="CI118" s="10">
        <f t="shared" ca="1" si="187"/>
        <v>4.5376201639389865E-2</v>
      </c>
      <c r="CJ118" s="10">
        <f t="shared" ca="1" si="188"/>
        <v>3.6025135734623154E-2</v>
      </c>
      <c r="CK118" s="10">
        <f t="shared" ca="1" si="189"/>
        <v>3.565740288655788E-2</v>
      </c>
      <c r="CL118" s="10">
        <f t="shared" ca="1" si="190"/>
        <v>4.0663944179763177E-2</v>
      </c>
      <c r="CM118" s="10">
        <f t="shared" ca="1" si="191"/>
        <v>1.5818618314222627E-2</v>
      </c>
      <c r="CN118" s="10">
        <f t="shared" ca="1" si="192"/>
        <v>2.1526039004379598E-2</v>
      </c>
      <c r="CO118" s="10">
        <f t="shared" ca="1" si="193"/>
        <v>2.3527602242241298E-2</v>
      </c>
      <c r="CP118" s="10">
        <f t="shared" ca="1" si="194"/>
        <v>2.8272886656980901E-2</v>
      </c>
      <c r="CQ118" s="10">
        <f t="shared" ca="1" si="195"/>
        <v>6.736284684572301E-2</v>
      </c>
      <c r="CR118" s="10">
        <f t="shared" ca="1" si="196"/>
        <v>3.5010412710157632E-2</v>
      </c>
      <c r="CS118" s="10">
        <f t="shared" ca="1" si="197"/>
        <v>2.8566725060724385E-2</v>
      </c>
      <c r="CT118" s="10">
        <f t="shared" ca="1" si="198"/>
        <v>9.4233859025745648E-3</v>
      </c>
      <c r="CU118" s="10">
        <f t="shared" ca="1" si="199"/>
        <v>1.2144269509202232E-2</v>
      </c>
      <c r="CV118" s="10">
        <f t="shared" ca="1" si="200"/>
        <v>2.7740742244896349E-2</v>
      </c>
      <c r="CW118" s="10">
        <f t="shared" ca="1" si="201"/>
        <v>4.6090839926163224E-2</v>
      </c>
      <c r="CX118" s="10">
        <f t="shared" ca="1" si="202"/>
        <v>2.6668452287586596E-2</v>
      </c>
      <c r="CY118" s="10">
        <f t="shared" ca="1" si="203"/>
        <v>2.8119448515641177E-2</v>
      </c>
      <c r="CZ118" s="10">
        <f t="shared" ca="1" si="204"/>
        <v>-1.0695976266902624E-2</v>
      </c>
      <c r="DA118" s="10">
        <f t="shared" ca="1" si="205"/>
        <v>4.3747251292541187E-2</v>
      </c>
      <c r="DB118" s="10">
        <f t="shared" ca="1" si="206"/>
        <v>3.2608309960894213E-2</v>
      </c>
      <c r="DC118" s="10">
        <f t="shared" ca="1" si="207"/>
        <v>2.5923019459836959E-2</v>
      </c>
      <c r="DD118" s="10">
        <f t="shared" ca="1" si="208"/>
        <v>1.9032930894056874E-2</v>
      </c>
    </row>
    <row r="119" spans="1:108">
      <c r="A119" s="9">
        <f ca="1">AVERAGE(I119:XFD119)</f>
        <v>2.6120704311230078E-2</v>
      </c>
      <c r="B119" s="9">
        <f>$K$2+($H$2-$K$2)*EXP(-$J$2*G119)</f>
        <v>2.7718765217209385E-2</v>
      </c>
      <c r="C119" s="9"/>
      <c r="D119" s="9">
        <f ca="1">VAR(I119:XFD119)</f>
        <v>2.3723523825236795E-4</v>
      </c>
      <c r="E119" s="9">
        <f t="shared" si="108"/>
        <v>2.4421774207309587E-4</v>
      </c>
      <c r="G119" s="10">
        <f t="shared" si="107"/>
        <v>9.4166666666666643</v>
      </c>
      <c r="I119" s="10">
        <f t="shared" ca="1" si="109"/>
        <v>3.7873665231816352E-2</v>
      </c>
      <c r="J119" s="10">
        <f t="shared" ca="1" si="111"/>
        <v>2.9316034915918426E-2</v>
      </c>
      <c r="K119" s="10">
        <f t="shared" ca="1" si="112"/>
        <v>2.9187080288081341E-2</v>
      </c>
      <c r="L119" s="10">
        <f t="shared" ca="1" si="113"/>
        <v>4.9742521023575501E-2</v>
      </c>
      <c r="M119" s="10">
        <f t="shared" ca="1" si="114"/>
        <v>1.9060509202194088E-3</v>
      </c>
      <c r="N119" s="10">
        <f t="shared" ca="1" si="115"/>
        <v>2.2669317275585767E-2</v>
      </c>
      <c r="O119" s="10">
        <f t="shared" ca="1" si="116"/>
        <v>2.4745046956407168E-2</v>
      </c>
      <c r="P119" s="10">
        <f t="shared" ca="1" si="117"/>
        <v>1.2283690696381687E-2</v>
      </c>
      <c r="Q119" s="10">
        <f t="shared" ca="1" si="118"/>
        <v>-3.3898413443698974E-3</v>
      </c>
      <c r="R119" s="10">
        <f t="shared" ca="1" si="119"/>
        <v>-5.1684902751352249E-3</v>
      </c>
      <c r="S119" s="10">
        <f t="shared" ca="1" si="120"/>
        <v>3.5914029784006263E-2</v>
      </c>
      <c r="T119" s="10">
        <f t="shared" ca="1" si="121"/>
        <v>1.6207285074985679E-2</v>
      </c>
      <c r="U119" s="10">
        <f t="shared" ca="1" si="122"/>
        <v>2.9259917392728461E-2</v>
      </c>
      <c r="V119" s="10">
        <f t="shared" ca="1" si="123"/>
        <v>1.8601598914788034E-2</v>
      </c>
      <c r="W119" s="10">
        <f t="shared" ca="1" si="124"/>
        <v>2.265873931658581E-2</v>
      </c>
      <c r="X119" s="10">
        <f t="shared" ca="1" si="125"/>
        <v>2.4332238279482631E-2</v>
      </c>
      <c r="Y119" s="10">
        <f t="shared" ca="1" si="126"/>
        <v>2.4721414472786946E-2</v>
      </c>
      <c r="Z119" s="10">
        <f t="shared" ca="1" si="127"/>
        <v>4.9338047492986634E-2</v>
      </c>
      <c r="AA119" s="10">
        <f t="shared" ca="1" si="128"/>
        <v>4.1640587906963365E-2</v>
      </c>
      <c r="AB119" s="10">
        <f t="shared" ca="1" si="129"/>
        <v>3.0342245889724777E-2</v>
      </c>
      <c r="AC119" s="10">
        <f t="shared" ca="1" si="130"/>
        <v>3.2087942910073886E-2</v>
      </c>
      <c r="AD119" s="10">
        <f t="shared" ca="1" si="131"/>
        <v>2.4094184194677782E-2</v>
      </c>
      <c r="AE119" s="10">
        <f t="shared" ca="1" si="132"/>
        <v>4.8596458602509447E-2</v>
      </c>
      <c r="AF119" s="10">
        <f t="shared" ca="1" si="133"/>
        <v>1.57770570031339E-2</v>
      </c>
      <c r="AG119" s="10">
        <f t="shared" ca="1" si="134"/>
        <v>2.4146216566248449E-2</v>
      </c>
      <c r="AH119" s="10">
        <f t="shared" ca="1" si="135"/>
        <v>-1.2507201535478149E-2</v>
      </c>
      <c r="AI119" s="10">
        <f t="shared" ca="1" si="136"/>
        <v>3.5714516289308308E-2</v>
      </c>
      <c r="AJ119" s="10">
        <f t="shared" ca="1" si="137"/>
        <v>3.5618730101467856E-2</v>
      </c>
      <c r="AK119" s="10">
        <f t="shared" ca="1" si="138"/>
        <v>2.5360701664890246E-2</v>
      </c>
      <c r="AL119" s="10">
        <f t="shared" ca="1" si="139"/>
        <v>2.416619921469141E-2</v>
      </c>
      <c r="AM119" s="10">
        <f t="shared" ca="1" si="140"/>
        <v>4.1278510355740733E-2</v>
      </c>
      <c r="AN119" s="10">
        <f t="shared" ca="1" si="141"/>
        <v>3.5702502709282179E-2</v>
      </c>
      <c r="AO119" s="10">
        <f t="shared" ca="1" si="142"/>
        <v>3.9018216266215412E-2</v>
      </c>
      <c r="AP119" s="10">
        <f t="shared" ca="1" si="143"/>
        <v>4.4106878864919673E-2</v>
      </c>
      <c r="AQ119" s="10">
        <f t="shared" ca="1" si="144"/>
        <v>2.9422268767596713E-2</v>
      </c>
      <c r="AR119" s="10">
        <f t="shared" ca="1" si="145"/>
        <v>6.2666818583616869E-3</v>
      </c>
      <c r="AS119" s="10">
        <f t="shared" ca="1" si="146"/>
        <v>-7.741899437471722E-3</v>
      </c>
      <c r="AT119" s="10">
        <f t="shared" ca="1" si="147"/>
        <v>3.8166707989338432E-2</v>
      </c>
      <c r="AU119" s="10">
        <f t="shared" ca="1" si="148"/>
        <v>3.9957288123439939E-2</v>
      </c>
      <c r="AV119" s="10">
        <f t="shared" ca="1" si="149"/>
        <v>1.6940936745273149E-2</v>
      </c>
      <c r="AW119" s="10">
        <f t="shared" ca="1" si="150"/>
        <v>2.3167932369348596E-2</v>
      </c>
      <c r="AX119" s="10">
        <f t="shared" ca="1" si="151"/>
        <v>2.3300240772312786E-2</v>
      </c>
      <c r="AY119" s="10">
        <f t="shared" ca="1" si="152"/>
        <v>4.2227453283669926E-2</v>
      </c>
      <c r="AZ119" s="10">
        <f t="shared" ca="1" si="153"/>
        <v>1.4149186880353642E-2</v>
      </c>
      <c r="BA119" s="10">
        <f t="shared" ca="1" si="154"/>
        <v>4.1985709507043036E-2</v>
      </c>
      <c r="BB119" s="10">
        <f t="shared" ca="1" si="155"/>
        <v>2.1864892960843669E-2</v>
      </c>
      <c r="BC119" s="10">
        <f t="shared" ca="1" si="156"/>
        <v>-1.2318478582688627E-2</v>
      </c>
      <c r="BD119" s="10">
        <f t="shared" ca="1" si="157"/>
        <v>2.4002653295341247E-2</v>
      </c>
      <c r="BE119" s="10">
        <f t="shared" ca="1" si="158"/>
        <v>3.1326978592405234E-2</v>
      </c>
      <c r="BF119" s="10">
        <f t="shared" ca="1" si="159"/>
        <v>2.6570892826417544E-2</v>
      </c>
      <c r="BG119" s="10">
        <f t="shared" ca="1" si="160"/>
        <v>2.6405513859058924E-3</v>
      </c>
      <c r="BH119" s="10">
        <f t="shared" ca="1" si="161"/>
        <v>-2.0421389278474375E-3</v>
      </c>
      <c r="BI119" s="10">
        <f t="shared" ca="1" si="162"/>
        <v>1.2273705715840504E-2</v>
      </c>
      <c r="BJ119" s="10">
        <f t="shared" ca="1" si="163"/>
        <v>4.4066544329665135E-2</v>
      </c>
      <c r="BK119" s="10">
        <f t="shared" ca="1" si="164"/>
        <v>3.8992989253191182E-2</v>
      </c>
      <c r="BL119" s="10">
        <f t="shared" ca="1" si="165"/>
        <v>3.199436660078072E-2</v>
      </c>
      <c r="BM119" s="10">
        <f t="shared" ca="1" si="166"/>
        <v>5.446375479588021E-3</v>
      </c>
      <c r="BN119" s="10">
        <f t="shared" ca="1" si="167"/>
        <v>4.4805947536277535E-2</v>
      </c>
      <c r="BO119" s="10">
        <f t="shared" ca="1" si="168"/>
        <v>2.1683774157062109E-2</v>
      </c>
      <c r="BP119" s="10">
        <f t="shared" ca="1" si="169"/>
        <v>2.9216979907931078E-2</v>
      </c>
      <c r="BQ119" s="10">
        <f t="shared" ca="1" si="170"/>
        <v>4.1740830632294175E-2</v>
      </c>
      <c r="BR119" s="10">
        <f t="shared" ca="1" si="171"/>
        <v>1.5744110451278361E-2</v>
      </c>
      <c r="BS119" s="10">
        <f t="shared" ca="1" si="172"/>
        <v>3.3095313240655372E-2</v>
      </c>
      <c r="BT119" s="10">
        <f t="shared" ca="1" si="173"/>
        <v>3.9715843663904911E-2</v>
      </c>
      <c r="BU119" s="10">
        <f t="shared" ca="1" si="110"/>
        <v>1.182011460435751E-2</v>
      </c>
      <c r="BV119" s="10">
        <f t="shared" ca="1" si="174"/>
        <v>1.680856382348777E-2</v>
      </c>
      <c r="BW119" s="10">
        <f t="shared" ca="1" si="175"/>
        <v>1.9476338782687747E-2</v>
      </c>
      <c r="BX119" s="10">
        <f t="shared" ca="1" si="176"/>
        <v>3.1401715429829821E-2</v>
      </c>
      <c r="BY119" s="10">
        <f t="shared" ca="1" si="177"/>
        <v>1.2120645998542607E-2</v>
      </c>
      <c r="BZ119" s="10">
        <f t="shared" ca="1" si="178"/>
        <v>3.6333765385823495E-2</v>
      </c>
      <c r="CA119" s="10">
        <f t="shared" ca="1" si="179"/>
        <v>4.8315275766313816E-2</v>
      </c>
      <c r="CB119" s="10">
        <f t="shared" ca="1" si="180"/>
        <v>3.9416238661855348E-2</v>
      </c>
      <c r="CC119" s="10">
        <f t="shared" ca="1" si="181"/>
        <v>9.2942949958354625E-3</v>
      </c>
      <c r="CD119" s="10">
        <f t="shared" ca="1" si="182"/>
        <v>1.7474543824713376E-2</v>
      </c>
      <c r="CE119" s="10">
        <f t="shared" ca="1" si="183"/>
        <v>1.7753218357700981E-2</v>
      </c>
      <c r="CF119" s="10">
        <f t="shared" ca="1" si="184"/>
        <v>9.6320185971651394E-3</v>
      </c>
      <c r="CG119" s="10">
        <f t="shared" ca="1" si="185"/>
        <v>3.9415427452667219E-2</v>
      </c>
      <c r="CH119" s="10">
        <f t="shared" ca="1" si="186"/>
        <v>2.8821520684325773E-2</v>
      </c>
      <c r="CI119" s="10">
        <f t="shared" ca="1" si="187"/>
        <v>4.2725124646421475E-2</v>
      </c>
      <c r="CJ119" s="10">
        <f t="shared" ca="1" si="188"/>
        <v>3.6702492137041853E-2</v>
      </c>
      <c r="CK119" s="10">
        <f t="shared" ca="1" si="189"/>
        <v>3.4116612950448003E-2</v>
      </c>
      <c r="CL119" s="10">
        <f t="shared" ca="1" si="190"/>
        <v>4.2075708185269352E-2</v>
      </c>
      <c r="CM119" s="10">
        <f t="shared" ca="1" si="191"/>
        <v>1.6117553240359465E-2</v>
      </c>
      <c r="CN119" s="10">
        <f t="shared" ca="1" si="192"/>
        <v>2.1657713413176603E-2</v>
      </c>
      <c r="CO119" s="10">
        <f t="shared" ca="1" si="193"/>
        <v>2.9786025081714945E-2</v>
      </c>
      <c r="CP119" s="10">
        <f t="shared" ca="1" si="194"/>
        <v>2.7499908052992496E-2</v>
      </c>
      <c r="CQ119" s="10">
        <f t="shared" ca="1" si="195"/>
        <v>7.0780448270371638E-2</v>
      </c>
      <c r="CR119" s="10">
        <f t="shared" ca="1" si="196"/>
        <v>3.8114085947277408E-2</v>
      </c>
      <c r="CS119" s="10">
        <f t="shared" ca="1" si="197"/>
        <v>2.9613785658255332E-2</v>
      </c>
      <c r="CT119" s="10">
        <f t="shared" ca="1" si="198"/>
        <v>4.6577593796260173E-3</v>
      </c>
      <c r="CU119" s="10">
        <f t="shared" ca="1" si="199"/>
        <v>1.3990445256206074E-2</v>
      </c>
      <c r="CV119" s="10">
        <f t="shared" ca="1" si="200"/>
        <v>3.4040317527579897E-2</v>
      </c>
      <c r="CW119" s="10">
        <f t="shared" ca="1" si="201"/>
        <v>4.6691795208132415E-2</v>
      </c>
      <c r="CX119" s="10">
        <f t="shared" ca="1" si="202"/>
        <v>2.9106968085076658E-2</v>
      </c>
      <c r="CY119" s="10">
        <f t="shared" ca="1" si="203"/>
        <v>2.9467849481578715E-2</v>
      </c>
      <c r="CZ119" s="10">
        <f t="shared" ca="1" si="204"/>
        <v>-1.3522475150774036E-2</v>
      </c>
      <c r="DA119" s="10">
        <f t="shared" ca="1" si="205"/>
        <v>4.0649746996688864E-2</v>
      </c>
      <c r="DB119" s="10">
        <f t="shared" ca="1" si="206"/>
        <v>3.5114040194212368E-2</v>
      </c>
      <c r="DC119" s="10">
        <f t="shared" ca="1" si="207"/>
        <v>2.4362797224347844E-2</v>
      </c>
      <c r="DD119" s="10">
        <f t="shared" ca="1" si="208"/>
        <v>1.6231314172384881E-2</v>
      </c>
    </row>
    <row r="120" spans="1:108">
      <c r="A120" s="9">
        <f ca="1">AVERAGE(I120:XFD120)</f>
        <v>2.6578652131370357E-2</v>
      </c>
      <c r="B120" s="9">
        <f>$K$2+($H$2-$K$2)*EXP(-$J$2*G120)</f>
        <v>2.7756470711660472E-2</v>
      </c>
      <c r="C120" s="9"/>
      <c r="D120" s="9">
        <f ca="1">VAR(I120:XFD120)</f>
        <v>2.4781001007788015E-4</v>
      </c>
      <c r="E120" s="9">
        <f t="shared" si="108"/>
        <v>2.4440730703595859E-4</v>
      </c>
      <c r="G120" s="10">
        <f t="shared" si="107"/>
        <v>9.4999999999999982</v>
      </c>
      <c r="I120" s="10">
        <f t="shared" ca="1" si="109"/>
        <v>3.8582805249828406E-2</v>
      </c>
      <c r="J120" s="10">
        <f t="shared" ca="1" si="111"/>
        <v>3.2098192382537111E-2</v>
      </c>
      <c r="K120" s="10">
        <f t="shared" ca="1" si="112"/>
        <v>3.1088828577339342E-2</v>
      </c>
      <c r="L120" s="10">
        <f t="shared" ca="1" si="113"/>
        <v>5.1720977518868949E-2</v>
      </c>
      <c r="M120" s="10">
        <f t="shared" ca="1" si="114"/>
        <v>1.7700860850246407E-3</v>
      </c>
      <c r="N120" s="10">
        <f t="shared" ca="1" si="115"/>
        <v>2.1742397847638401E-2</v>
      </c>
      <c r="O120" s="10">
        <f t="shared" ca="1" si="116"/>
        <v>2.7697452181487794E-2</v>
      </c>
      <c r="P120" s="10">
        <f t="shared" ca="1" si="117"/>
        <v>1.4260664778537964E-2</v>
      </c>
      <c r="Q120" s="10">
        <f t="shared" ca="1" si="118"/>
        <v>-5.9878271861477077E-3</v>
      </c>
      <c r="R120" s="10">
        <f t="shared" ca="1" si="119"/>
        <v>-9.4406708726842772E-3</v>
      </c>
      <c r="S120" s="10">
        <f t="shared" ca="1" si="120"/>
        <v>3.2683182041185754E-2</v>
      </c>
      <c r="T120" s="10">
        <f t="shared" ca="1" si="121"/>
        <v>1.533317538607815E-2</v>
      </c>
      <c r="U120" s="10">
        <f t="shared" ca="1" si="122"/>
        <v>2.3847648175792525E-2</v>
      </c>
      <c r="V120" s="10">
        <f t="shared" ca="1" si="123"/>
        <v>8.9341995245549987E-3</v>
      </c>
      <c r="W120" s="10">
        <f t="shared" ca="1" si="124"/>
        <v>1.9810412861322187E-2</v>
      </c>
      <c r="X120" s="10">
        <f t="shared" ca="1" si="125"/>
        <v>2.5698087243919976E-2</v>
      </c>
      <c r="Y120" s="10">
        <f t="shared" ca="1" si="126"/>
        <v>2.540215978425486E-2</v>
      </c>
      <c r="Z120" s="10">
        <f t="shared" ca="1" si="127"/>
        <v>4.6533005553462362E-2</v>
      </c>
      <c r="AA120" s="10">
        <f t="shared" ca="1" si="128"/>
        <v>4.7325641506762731E-2</v>
      </c>
      <c r="AB120" s="10">
        <f t="shared" ca="1" si="129"/>
        <v>3.3184064474625491E-2</v>
      </c>
      <c r="AC120" s="10">
        <f t="shared" ca="1" si="130"/>
        <v>2.8966964490857304E-2</v>
      </c>
      <c r="AD120" s="10">
        <f t="shared" ca="1" si="131"/>
        <v>2.2519433945149655E-2</v>
      </c>
      <c r="AE120" s="10">
        <f t="shared" ca="1" si="132"/>
        <v>5.0181623394005753E-2</v>
      </c>
      <c r="AF120" s="10">
        <f t="shared" ca="1" si="133"/>
        <v>2.025722405704504E-2</v>
      </c>
      <c r="AG120" s="10">
        <f t="shared" ca="1" si="134"/>
        <v>2.52256701989222E-2</v>
      </c>
      <c r="AH120" s="10">
        <f t="shared" ca="1" si="135"/>
        <v>-9.681192851086708E-3</v>
      </c>
      <c r="AI120" s="10">
        <f t="shared" ca="1" si="136"/>
        <v>3.3803388847445152E-2</v>
      </c>
      <c r="AJ120" s="10">
        <f t="shared" ca="1" si="137"/>
        <v>4.082978424950276E-2</v>
      </c>
      <c r="AK120" s="10">
        <f t="shared" ca="1" si="138"/>
        <v>2.5681859451365474E-2</v>
      </c>
      <c r="AL120" s="10">
        <f t="shared" ca="1" si="139"/>
        <v>2.4488541986422623E-2</v>
      </c>
      <c r="AM120" s="10">
        <f t="shared" ca="1" si="140"/>
        <v>4.2712297546674174E-2</v>
      </c>
      <c r="AN120" s="10">
        <f t="shared" ca="1" si="141"/>
        <v>3.6065550920925921E-2</v>
      </c>
      <c r="AO120" s="10">
        <f t="shared" ca="1" si="142"/>
        <v>3.8903366446708845E-2</v>
      </c>
      <c r="AP120" s="10">
        <f t="shared" ca="1" si="143"/>
        <v>4.9433905356069702E-2</v>
      </c>
      <c r="AQ120" s="10">
        <f t="shared" ca="1" si="144"/>
        <v>3.047015713712397E-2</v>
      </c>
      <c r="AR120" s="10">
        <f t="shared" ca="1" si="145"/>
        <v>8.4741172247542879E-3</v>
      </c>
      <c r="AS120" s="10">
        <f t="shared" ca="1" si="146"/>
        <v>-6.640072457788351E-3</v>
      </c>
      <c r="AT120" s="10">
        <f t="shared" ca="1" si="147"/>
        <v>4.2368891960193673E-2</v>
      </c>
      <c r="AU120" s="10">
        <f t="shared" ca="1" si="148"/>
        <v>4.0486148656517666E-2</v>
      </c>
      <c r="AV120" s="10">
        <f t="shared" ca="1" si="149"/>
        <v>1.9223574556222051E-2</v>
      </c>
      <c r="AW120" s="10">
        <f t="shared" ca="1" si="150"/>
        <v>2.6421781795173266E-2</v>
      </c>
      <c r="AX120" s="10">
        <f t="shared" ca="1" si="151"/>
        <v>2.5304263712263332E-2</v>
      </c>
      <c r="AY120" s="10">
        <f t="shared" ca="1" si="152"/>
        <v>4.3060703506908583E-2</v>
      </c>
      <c r="AZ120" s="10">
        <f t="shared" ca="1" si="153"/>
        <v>1.745917862615002E-2</v>
      </c>
      <c r="BA120" s="10">
        <f t="shared" ca="1" si="154"/>
        <v>4.2568106669549327E-2</v>
      </c>
      <c r="BB120" s="10">
        <f t="shared" ca="1" si="155"/>
        <v>2.7206496589658777E-2</v>
      </c>
      <c r="BC120" s="10">
        <f t="shared" ca="1" si="156"/>
        <v>-9.9262387068967169E-3</v>
      </c>
      <c r="BD120" s="10">
        <f t="shared" ca="1" si="157"/>
        <v>2.6370763086759522E-2</v>
      </c>
      <c r="BE120" s="10">
        <f t="shared" ca="1" si="158"/>
        <v>3.496437083214176E-2</v>
      </c>
      <c r="BF120" s="10">
        <f t="shared" ca="1" si="159"/>
        <v>3.147828978886396E-2</v>
      </c>
      <c r="BG120" s="10">
        <f t="shared" ca="1" si="160"/>
        <v>8.7801422329807349E-4</v>
      </c>
      <c r="BH120" s="10">
        <f t="shared" ca="1" si="161"/>
        <v>-4.233892157433884E-3</v>
      </c>
      <c r="BI120" s="10">
        <f t="shared" ca="1" si="162"/>
        <v>1.6568859981212707E-2</v>
      </c>
      <c r="BJ120" s="10">
        <f t="shared" ca="1" si="163"/>
        <v>4.5708775347519347E-2</v>
      </c>
      <c r="BK120" s="10">
        <f t="shared" ca="1" si="164"/>
        <v>3.9247162839118249E-2</v>
      </c>
      <c r="BL120" s="10">
        <f t="shared" ca="1" si="165"/>
        <v>3.3657955484649144E-2</v>
      </c>
      <c r="BM120" s="10">
        <f t="shared" ca="1" si="166"/>
        <v>5.3735257055747181E-3</v>
      </c>
      <c r="BN120" s="10">
        <f t="shared" ca="1" si="167"/>
        <v>4.4994492012918434E-2</v>
      </c>
      <c r="BO120" s="10">
        <f t="shared" ca="1" si="168"/>
        <v>1.1915763001320591E-2</v>
      </c>
      <c r="BP120" s="10">
        <f t="shared" ca="1" si="169"/>
        <v>3.1417395799040973E-2</v>
      </c>
      <c r="BQ120" s="10">
        <f t="shared" ca="1" si="170"/>
        <v>4.1114880806436299E-2</v>
      </c>
      <c r="BR120" s="10">
        <f t="shared" ca="1" si="171"/>
        <v>1.8012338987077988E-2</v>
      </c>
      <c r="BS120" s="10">
        <f t="shared" ca="1" si="172"/>
        <v>3.40216336977162E-2</v>
      </c>
      <c r="BT120" s="10">
        <f t="shared" ca="1" si="173"/>
        <v>4.1372815559133212E-2</v>
      </c>
      <c r="BU120" s="10">
        <f t="shared" ca="1" si="110"/>
        <v>1.1549150660819617E-2</v>
      </c>
      <c r="BV120" s="10">
        <f t="shared" ca="1" si="174"/>
        <v>1.8600053747419101E-2</v>
      </c>
      <c r="BW120" s="10">
        <f t="shared" ca="1" si="175"/>
        <v>2.246467588033384E-2</v>
      </c>
      <c r="BX120" s="10">
        <f t="shared" ca="1" si="176"/>
        <v>2.9562198056459515E-2</v>
      </c>
      <c r="BY120" s="10">
        <f t="shared" ca="1" si="177"/>
        <v>1.1257300209854779E-2</v>
      </c>
      <c r="BZ120" s="10">
        <f t="shared" ca="1" si="178"/>
        <v>3.4985323027001525E-2</v>
      </c>
      <c r="CA120" s="10">
        <f t="shared" ca="1" si="179"/>
        <v>4.7182500117605206E-2</v>
      </c>
      <c r="CB120" s="10">
        <f t="shared" ca="1" si="180"/>
        <v>3.9520026022154743E-2</v>
      </c>
      <c r="CC120" s="10">
        <f t="shared" ca="1" si="181"/>
        <v>9.4114604546768621E-3</v>
      </c>
      <c r="CD120" s="10">
        <f t="shared" ca="1" si="182"/>
        <v>1.5283384520058405E-2</v>
      </c>
      <c r="CE120" s="10">
        <f t="shared" ca="1" si="183"/>
        <v>2.0712624384191608E-2</v>
      </c>
      <c r="CF120" s="10">
        <f t="shared" ca="1" si="184"/>
        <v>1.1913845953802306E-2</v>
      </c>
      <c r="CG120" s="10">
        <f t="shared" ca="1" si="185"/>
        <v>3.9495749176400856E-2</v>
      </c>
      <c r="CH120" s="10">
        <f t="shared" ca="1" si="186"/>
        <v>2.8850625315578166E-2</v>
      </c>
      <c r="CI120" s="10">
        <f t="shared" ca="1" si="187"/>
        <v>4.0839640121018761E-2</v>
      </c>
      <c r="CJ120" s="10">
        <f t="shared" ca="1" si="188"/>
        <v>3.9103437004552162E-2</v>
      </c>
      <c r="CK120" s="10">
        <f t="shared" ca="1" si="189"/>
        <v>3.3845627454353482E-2</v>
      </c>
      <c r="CL120" s="10">
        <f t="shared" ca="1" si="190"/>
        <v>4.2913797521485955E-2</v>
      </c>
      <c r="CM120" s="10">
        <f t="shared" ca="1" si="191"/>
        <v>1.5970771988430586E-2</v>
      </c>
      <c r="CN120" s="10">
        <f t="shared" ca="1" si="192"/>
        <v>2.6703686384042226E-2</v>
      </c>
      <c r="CO120" s="10">
        <f t="shared" ca="1" si="193"/>
        <v>2.2719837357731667E-2</v>
      </c>
      <c r="CP120" s="10">
        <f t="shared" ca="1" si="194"/>
        <v>2.704994651965557E-2</v>
      </c>
      <c r="CQ120" s="10">
        <f t="shared" ca="1" si="195"/>
        <v>6.9766380881924439E-2</v>
      </c>
      <c r="CR120" s="10">
        <f t="shared" ca="1" si="196"/>
        <v>3.7480937039099528E-2</v>
      </c>
      <c r="CS120" s="10">
        <f t="shared" ca="1" si="197"/>
        <v>2.6997004494681766E-2</v>
      </c>
      <c r="CT120" s="10">
        <f t="shared" ca="1" si="198"/>
        <v>7.3541229452648632E-3</v>
      </c>
      <c r="CU120" s="10">
        <f t="shared" ca="1" si="199"/>
        <v>1.4861588712371716E-2</v>
      </c>
      <c r="CV120" s="10">
        <f t="shared" ca="1" si="200"/>
        <v>3.3580640819049004E-2</v>
      </c>
      <c r="CW120" s="10">
        <f t="shared" ca="1" si="201"/>
        <v>4.4320292490383821E-2</v>
      </c>
      <c r="CX120" s="10">
        <f t="shared" ca="1" si="202"/>
        <v>3.1393430432254205E-2</v>
      </c>
      <c r="CY120" s="10">
        <f t="shared" ca="1" si="203"/>
        <v>2.8918289732204186E-2</v>
      </c>
      <c r="CZ120" s="10">
        <f t="shared" ca="1" si="204"/>
        <v>-1.7181799731081013E-2</v>
      </c>
      <c r="DA120" s="10">
        <f t="shared" ca="1" si="205"/>
        <v>4.3339462194378404E-2</v>
      </c>
      <c r="DB120" s="10">
        <f t="shared" ca="1" si="206"/>
        <v>3.0631525443520231E-2</v>
      </c>
      <c r="DC120" s="10">
        <f t="shared" ca="1" si="207"/>
        <v>2.9341285256209975E-2</v>
      </c>
      <c r="DD120" s="10">
        <f t="shared" ca="1" si="208"/>
        <v>1.6113235129573023E-2</v>
      </c>
    </row>
    <row r="121" spans="1:108">
      <c r="A121" s="9">
        <f ca="1">AVERAGE(I121:XFD121)</f>
        <v>2.6936610332683811E-2</v>
      </c>
      <c r="B121" s="9">
        <f>$K$2+($H$2-$K$2)*EXP(-$J$2*G121)</f>
        <v>2.7793552989105345E-2</v>
      </c>
      <c r="C121" s="9"/>
      <c r="D121" s="9">
        <f ca="1">VAR(I121:XFD121)</f>
        <v>2.7166312879637618E-4</v>
      </c>
      <c r="E121" s="9">
        <f t="shared" si="108"/>
        <v>2.445906573201267E-4</v>
      </c>
      <c r="G121" s="10">
        <f t="shared" si="107"/>
        <v>9.5833333333333321</v>
      </c>
      <c r="I121" s="10">
        <f t="shared" ca="1" si="109"/>
        <v>4.0248775038595988E-2</v>
      </c>
      <c r="J121" s="10">
        <f t="shared" ca="1" si="111"/>
        <v>3.5124614157020936E-2</v>
      </c>
      <c r="K121" s="10">
        <f t="shared" ca="1" si="112"/>
        <v>2.4712993212782471E-2</v>
      </c>
      <c r="L121" s="10">
        <f t="shared" ca="1" si="113"/>
        <v>4.994569465335507E-2</v>
      </c>
      <c r="M121" s="10">
        <f t="shared" ca="1" si="114"/>
        <v>1.783265113539715E-3</v>
      </c>
      <c r="N121" s="10">
        <f t="shared" ca="1" si="115"/>
        <v>1.957403874220821E-2</v>
      </c>
      <c r="O121" s="10">
        <f t="shared" ca="1" si="116"/>
        <v>2.5623960362049857E-2</v>
      </c>
      <c r="P121" s="10">
        <f t="shared" ca="1" si="117"/>
        <v>1.2310735355257969E-2</v>
      </c>
      <c r="Q121" s="10">
        <f t="shared" ca="1" si="118"/>
        <v>-3.6399610984493474E-3</v>
      </c>
      <c r="R121" s="10">
        <f t="shared" ca="1" si="119"/>
        <v>-1.1991878617477008E-2</v>
      </c>
      <c r="S121" s="10">
        <f t="shared" ca="1" si="120"/>
        <v>3.1242155679246934E-2</v>
      </c>
      <c r="T121" s="10">
        <f t="shared" ca="1" si="121"/>
        <v>1.603858714823932E-2</v>
      </c>
      <c r="U121" s="10">
        <f t="shared" ca="1" si="122"/>
        <v>2.4020806598392397E-2</v>
      </c>
      <c r="V121" s="10">
        <f t="shared" ca="1" si="123"/>
        <v>8.9566973830807646E-3</v>
      </c>
      <c r="W121" s="10">
        <f t="shared" ca="1" si="124"/>
        <v>1.8891774912009048E-2</v>
      </c>
      <c r="X121" s="10">
        <f t="shared" ca="1" si="125"/>
        <v>3.1301124792559941E-2</v>
      </c>
      <c r="Y121" s="10">
        <f t="shared" ca="1" si="126"/>
        <v>2.0544864816764933E-2</v>
      </c>
      <c r="Z121" s="10">
        <f t="shared" ca="1" si="127"/>
        <v>4.9343251736524166E-2</v>
      </c>
      <c r="AA121" s="10">
        <f t="shared" ca="1" si="128"/>
        <v>4.9505598876793878E-2</v>
      </c>
      <c r="AB121" s="10">
        <f t="shared" ca="1" si="129"/>
        <v>3.4650523848121575E-2</v>
      </c>
      <c r="AC121" s="10">
        <f t="shared" ca="1" si="130"/>
        <v>3.0558646531170429E-2</v>
      </c>
      <c r="AD121" s="10">
        <f t="shared" ca="1" si="131"/>
        <v>2.1258946536539189E-2</v>
      </c>
      <c r="AE121" s="10">
        <f t="shared" ca="1" si="132"/>
        <v>5.2721007763582739E-2</v>
      </c>
      <c r="AF121" s="10">
        <f t="shared" ca="1" si="133"/>
        <v>1.7707304888125826E-2</v>
      </c>
      <c r="AG121" s="10">
        <f t="shared" ca="1" si="134"/>
        <v>2.8844043958321696E-2</v>
      </c>
      <c r="AH121" s="10">
        <f t="shared" ca="1" si="135"/>
        <v>-1.5666742173354398E-2</v>
      </c>
      <c r="AI121" s="10">
        <f t="shared" ca="1" si="136"/>
        <v>3.5450570283707267E-2</v>
      </c>
      <c r="AJ121" s="10">
        <f t="shared" ca="1" si="137"/>
        <v>4.5064833014068842E-2</v>
      </c>
      <c r="AK121" s="10">
        <f t="shared" ca="1" si="138"/>
        <v>2.6489960827385525E-2</v>
      </c>
      <c r="AL121" s="10">
        <f t="shared" ca="1" si="139"/>
        <v>2.3265604304012328E-2</v>
      </c>
      <c r="AM121" s="10">
        <f t="shared" ca="1" si="140"/>
        <v>4.2475315089263485E-2</v>
      </c>
      <c r="AN121" s="10">
        <f t="shared" ca="1" si="141"/>
        <v>3.1416875774235214E-2</v>
      </c>
      <c r="AO121" s="10">
        <f t="shared" ca="1" si="142"/>
        <v>4.0567868849573176E-2</v>
      </c>
      <c r="AP121" s="10">
        <f t="shared" ca="1" si="143"/>
        <v>4.3912620306862105E-2</v>
      </c>
      <c r="AQ121" s="10">
        <f t="shared" ca="1" si="144"/>
        <v>3.1699839915842166E-2</v>
      </c>
      <c r="AR121" s="10">
        <f t="shared" ca="1" si="145"/>
        <v>8.447751783716333E-3</v>
      </c>
      <c r="AS121" s="10">
        <f t="shared" ca="1" si="146"/>
        <v>-5.1259153597742165E-3</v>
      </c>
      <c r="AT121" s="10">
        <f t="shared" ca="1" si="147"/>
        <v>4.6825002365919112E-2</v>
      </c>
      <c r="AU121" s="10">
        <f t="shared" ca="1" si="148"/>
        <v>4.1842916507044671E-2</v>
      </c>
      <c r="AV121" s="10">
        <f t="shared" ca="1" si="149"/>
        <v>2.0560393514984909E-2</v>
      </c>
      <c r="AW121" s="10">
        <f t="shared" ca="1" si="150"/>
        <v>2.4184645662642033E-2</v>
      </c>
      <c r="AX121" s="10">
        <f t="shared" ca="1" si="151"/>
        <v>2.3591096234371493E-2</v>
      </c>
      <c r="AY121" s="10">
        <f t="shared" ca="1" si="152"/>
        <v>4.7470186897045866E-2</v>
      </c>
      <c r="AZ121" s="10">
        <f t="shared" ca="1" si="153"/>
        <v>1.4265830481893475E-2</v>
      </c>
      <c r="BA121" s="10">
        <f t="shared" ca="1" si="154"/>
        <v>4.2167848830688671E-2</v>
      </c>
      <c r="BB121" s="10">
        <f t="shared" ca="1" si="155"/>
        <v>2.742005784283482E-2</v>
      </c>
      <c r="BC121" s="10">
        <f t="shared" ca="1" si="156"/>
        <v>-5.1356347903953169E-3</v>
      </c>
      <c r="BD121" s="10">
        <f t="shared" ca="1" si="157"/>
        <v>3.0248101233723023E-2</v>
      </c>
      <c r="BE121" s="10">
        <f t="shared" ca="1" si="158"/>
        <v>3.7790260489954972E-2</v>
      </c>
      <c r="BF121" s="10">
        <f t="shared" ca="1" si="159"/>
        <v>3.5047817286504725E-2</v>
      </c>
      <c r="BG121" s="10">
        <f t="shared" ca="1" si="160"/>
        <v>-7.3680755686389779E-4</v>
      </c>
      <c r="BH121" s="10">
        <f t="shared" ca="1" si="161"/>
        <v>-2.6127067533338573E-3</v>
      </c>
      <c r="BI121" s="10">
        <f t="shared" ca="1" si="162"/>
        <v>2.2715621674991068E-2</v>
      </c>
      <c r="BJ121" s="10">
        <f t="shared" ca="1" si="163"/>
        <v>4.4692573633503908E-2</v>
      </c>
      <c r="BK121" s="10">
        <f t="shared" ca="1" si="164"/>
        <v>3.8115958538370423E-2</v>
      </c>
      <c r="BL121" s="10">
        <f t="shared" ca="1" si="165"/>
        <v>3.8553202961803812E-2</v>
      </c>
      <c r="BM121" s="10">
        <f t="shared" ca="1" si="166"/>
        <v>8.5765296429158137E-3</v>
      </c>
      <c r="BN121" s="10">
        <f t="shared" ca="1" si="167"/>
        <v>4.7306450987639255E-2</v>
      </c>
      <c r="BO121" s="10">
        <f t="shared" ca="1" si="168"/>
        <v>1.3586749363941157E-2</v>
      </c>
      <c r="BP121" s="10">
        <f t="shared" ca="1" si="169"/>
        <v>3.21346644743968E-2</v>
      </c>
      <c r="BQ121" s="10">
        <f t="shared" ca="1" si="170"/>
        <v>4.0989604961929486E-2</v>
      </c>
      <c r="BR121" s="10">
        <f t="shared" ca="1" si="171"/>
        <v>1.8425553108267989E-2</v>
      </c>
      <c r="BS121" s="10">
        <f t="shared" ca="1" si="172"/>
        <v>3.0765854462828816E-2</v>
      </c>
      <c r="BT121" s="10">
        <f t="shared" ca="1" si="173"/>
        <v>3.9696034187152326E-2</v>
      </c>
      <c r="BU121" s="10">
        <f t="shared" ca="1" si="110"/>
        <v>9.0032537453878549E-3</v>
      </c>
      <c r="BV121" s="10">
        <f t="shared" ca="1" si="174"/>
        <v>1.2824127936898248E-2</v>
      </c>
      <c r="BW121" s="10">
        <f t="shared" ca="1" si="175"/>
        <v>2.1484631306417184E-2</v>
      </c>
      <c r="BX121" s="10">
        <f t="shared" ca="1" si="176"/>
        <v>3.0506887011642624E-2</v>
      </c>
      <c r="BY121" s="10">
        <f t="shared" ca="1" si="177"/>
        <v>1.6455207758267757E-2</v>
      </c>
      <c r="BZ121" s="10">
        <f t="shared" ca="1" si="178"/>
        <v>3.2807653186681926E-2</v>
      </c>
      <c r="CA121" s="10">
        <f t="shared" ca="1" si="179"/>
        <v>5.3742606064014466E-2</v>
      </c>
      <c r="CB121" s="10">
        <f t="shared" ca="1" si="180"/>
        <v>3.7051424401831984E-2</v>
      </c>
      <c r="CC121" s="10">
        <f t="shared" ca="1" si="181"/>
        <v>9.6220549809499459E-3</v>
      </c>
      <c r="CD121" s="10">
        <f t="shared" ca="1" si="182"/>
        <v>1.380178363626962E-2</v>
      </c>
      <c r="CE121" s="10">
        <f t="shared" ca="1" si="183"/>
        <v>2.277074958115425E-2</v>
      </c>
      <c r="CF121" s="10">
        <f t="shared" ca="1" si="184"/>
        <v>1.3072045856695795E-2</v>
      </c>
      <c r="CG121" s="10">
        <f t="shared" ca="1" si="185"/>
        <v>3.8629391230099973E-2</v>
      </c>
      <c r="CH121" s="10">
        <f t="shared" ca="1" si="186"/>
        <v>3.0835140098604646E-2</v>
      </c>
      <c r="CI121" s="10">
        <f t="shared" ca="1" si="187"/>
        <v>4.02758957980935E-2</v>
      </c>
      <c r="CJ121" s="10">
        <f t="shared" ca="1" si="188"/>
        <v>4.0441290835765288E-2</v>
      </c>
      <c r="CK121" s="10">
        <f t="shared" ca="1" si="189"/>
        <v>3.5674442118132109E-2</v>
      </c>
      <c r="CL121" s="10">
        <f t="shared" ca="1" si="190"/>
        <v>4.3807586981534495E-2</v>
      </c>
      <c r="CM121" s="10">
        <f t="shared" ca="1" si="191"/>
        <v>1.3510425966547994E-2</v>
      </c>
      <c r="CN121" s="10">
        <f t="shared" ca="1" si="192"/>
        <v>2.5890346621497591E-2</v>
      </c>
      <c r="CO121" s="10">
        <f t="shared" ca="1" si="193"/>
        <v>2.5288709913548011E-2</v>
      </c>
      <c r="CP121" s="10">
        <f t="shared" ca="1" si="194"/>
        <v>2.6604533554778383E-2</v>
      </c>
      <c r="CQ121" s="10">
        <f t="shared" ca="1" si="195"/>
        <v>7.4815693607462791E-2</v>
      </c>
      <c r="CR121" s="10">
        <f t="shared" ca="1" si="196"/>
        <v>3.962156933527311E-2</v>
      </c>
      <c r="CS121" s="10">
        <f t="shared" ca="1" si="197"/>
        <v>3.0558122255471595E-2</v>
      </c>
      <c r="CT121" s="10">
        <f t="shared" ca="1" si="198"/>
        <v>6.7001832836505017E-3</v>
      </c>
      <c r="CU121" s="10">
        <f t="shared" ca="1" si="199"/>
        <v>1.335531461033717E-2</v>
      </c>
      <c r="CV121" s="10">
        <f t="shared" ca="1" si="200"/>
        <v>3.5790688722329947E-2</v>
      </c>
      <c r="CW121" s="10">
        <f t="shared" ca="1" si="201"/>
        <v>4.3860576009245082E-2</v>
      </c>
      <c r="CX121" s="10">
        <f t="shared" ca="1" si="202"/>
        <v>2.9341563533028463E-2</v>
      </c>
      <c r="CY121" s="10">
        <f t="shared" ca="1" si="203"/>
        <v>2.9901192837989525E-2</v>
      </c>
      <c r="CZ121" s="10">
        <f t="shared" ca="1" si="204"/>
        <v>-2.0699392258955625E-2</v>
      </c>
      <c r="DA121" s="10">
        <f t="shared" ca="1" si="205"/>
        <v>4.899945480923254E-2</v>
      </c>
      <c r="DB121" s="10">
        <f t="shared" ca="1" si="206"/>
        <v>3.1191495481744397E-2</v>
      </c>
      <c r="DC121" s="10">
        <f t="shared" ca="1" si="207"/>
        <v>2.3123979909773679E-2</v>
      </c>
      <c r="DD121" s="10">
        <f t="shared" ca="1" si="208"/>
        <v>1.7236441298333936E-2</v>
      </c>
    </row>
    <row r="122" spans="1:108">
      <c r="A122" s="9">
        <f ca="1">AVERAGE(I122:XFD122)</f>
        <v>2.7204534590120337E-2</v>
      </c>
      <c r="B122" s="9">
        <f>$K$2+($H$2-$K$2)*EXP(-$J$2*G122)</f>
        <v>2.7830022350415075E-2</v>
      </c>
      <c r="C122" s="9"/>
      <c r="D122" s="9">
        <f ca="1">VAR(I122:XFD122)</f>
        <v>2.6317583102248611E-4</v>
      </c>
      <c r="E122" s="9">
        <f t="shared" si="108"/>
        <v>2.4476799666700209E-4</v>
      </c>
      <c r="G122" s="10">
        <f t="shared" si="107"/>
        <v>9.6666666666666661</v>
      </c>
      <c r="I122" s="10">
        <f t="shared" ca="1" si="109"/>
        <v>3.9559798888222419E-2</v>
      </c>
      <c r="J122" s="10">
        <f t="shared" ca="1" si="111"/>
        <v>3.6023576257346139E-2</v>
      </c>
      <c r="K122" s="10">
        <f t="shared" ca="1" si="112"/>
        <v>2.3753898854306912E-2</v>
      </c>
      <c r="L122" s="10">
        <f t="shared" ca="1" si="113"/>
        <v>5.163263903321938E-2</v>
      </c>
      <c r="M122" s="10">
        <f t="shared" ca="1" si="114"/>
        <v>4.7562209731287775E-3</v>
      </c>
      <c r="N122" s="10">
        <f t="shared" ca="1" si="115"/>
        <v>1.9710912034665063E-2</v>
      </c>
      <c r="O122" s="10">
        <f t="shared" ca="1" si="116"/>
        <v>2.4847847701016404E-2</v>
      </c>
      <c r="P122" s="10">
        <f t="shared" ca="1" si="117"/>
        <v>1.0754442253667361E-2</v>
      </c>
      <c r="Q122" s="10">
        <f t="shared" ca="1" si="118"/>
        <v>1.4138624454312428E-3</v>
      </c>
      <c r="R122" s="10">
        <f t="shared" ca="1" si="119"/>
        <v>-5.7340974631761056E-3</v>
      </c>
      <c r="S122" s="10">
        <f t="shared" ca="1" si="120"/>
        <v>3.5085090002584272E-2</v>
      </c>
      <c r="T122" s="10">
        <f t="shared" ca="1" si="121"/>
        <v>1.3495977000403248E-2</v>
      </c>
      <c r="U122" s="10">
        <f t="shared" ca="1" si="122"/>
        <v>2.6114330614852684E-2</v>
      </c>
      <c r="V122" s="10">
        <f t="shared" ca="1" si="123"/>
        <v>6.8448122372268957E-3</v>
      </c>
      <c r="W122" s="10">
        <f t="shared" ca="1" si="124"/>
        <v>1.2667059218717216E-2</v>
      </c>
      <c r="X122" s="10">
        <f t="shared" ca="1" si="125"/>
        <v>2.8621531092120994E-2</v>
      </c>
      <c r="Y122" s="10">
        <f t="shared" ca="1" si="126"/>
        <v>2.1355469187501537E-2</v>
      </c>
      <c r="Z122" s="10">
        <f t="shared" ca="1" si="127"/>
        <v>4.7918722517452321E-2</v>
      </c>
      <c r="AA122" s="10">
        <f t="shared" ca="1" si="128"/>
        <v>5.137982821846665E-2</v>
      </c>
      <c r="AB122" s="10">
        <f t="shared" ca="1" si="129"/>
        <v>3.6479702082182562E-2</v>
      </c>
      <c r="AC122" s="10">
        <f t="shared" ca="1" si="130"/>
        <v>3.3434467366370797E-2</v>
      </c>
      <c r="AD122" s="10">
        <f t="shared" ca="1" si="131"/>
        <v>2.350845840536429E-2</v>
      </c>
      <c r="AE122" s="10">
        <f t="shared" ca="1" si="132"/>
        <v>5.361628946582072E-2</v>
      </c>
      <c r="AF122" s="10">
        <f t="shared" ca="1" si="133"/>
        <v>2.0866416139057573E-2</v>
      </c>
      <c r="AG122" s="10">
        <f t="shared" ca="1" si="134"/>
        <v>2.8300808019819788E-2</v>
      </c>
      <c r="AH122" s="10">
        <f t="shared" ca="1" si="135"/>
        <v>-1.3892936717290541E-2</v>
      </c>
      <c r="AI122" s="10">
        <f t="shared" ca="1" si="136"/>
        <v>3.3643048309321022E-2</v>
      </c>
      <c r="AJ122" s="10">
        <f t="shared" ca="1" si="137"/>
        <v>4.3469562674759918E-2</v>
      </c>
      <c r="AK122" s="10">
        <f t="shared" ca="1" si="138"/>
        <v>2.4645963895034966E-2</v>
      </c>
      <c r="AL122" s="10">
        <f t="shared" ca="1" si="139"/>
        <v>2.4755190673012299E-2</v>
      </c>
      <c r="AM122" s="10">
        <f t="shared" ca="1" si="140"/>
        <v>4.4831786297993746E-2</v>
      </c>
      <c r="AN122" s="10">
        <f t="shared" ca="1" si="141"/>
        <v>3.1557359984237865E-2</v>
      </c>
      <c r="AO122" s="10">
        <f t="shared" ca="1" si="142"/>
        <v>4.5455812765731012E-2</v>
      </c>
      <c r="AP122" s="10">
        <f t="shared" ca="1" si="143"/>
        <v>4.2824042176657896E-2</v>
      </c>
      <c r="AQ122" s="10">
        <f t="shared" ca="1" si="144"/>
        <v>2.6368906705824806E-2</v>
      </c>
      <c r="AR122" s="10">
        <f t="shared" ca="1" si="145"/>
        <v>1.260822436426153E-2</v>
      </c>
      <c r="AS122" s="10">
        <f t="shared" ca="1" si="146"/>
        <v>-3.1442286615483142E-3</v>
      </c>
      <c r="AT122" s="10">
        <f t="shared" ca="1" si="147"/>
        <v>4.0800707941117127E-2</v>
      </c>
      <c r="AU122" s="10">
        <f t="shared" ca="1" si="148"/>
        <v>4.5912690372183679E-2</v>
      </c>
      <c r="AV122" s="10">
        <f t="shared" ca="1" si="149"/>
        <v>1.8900313617647893E-2</v>
      </c>
      <c r="AW122" s="10">
        <f t="shared" ca="1" si="150"/>
        <v>2.8216026960712133E-2</v>
      </c>
      <c r="AX122" s="10">
        <f t="shared" ca="1" si="151"/>
        <v>1.9243132938522325E-2</v>
      </c>
      <c r="AY122" s="10">
        <f t="shared" ca="1" si="152"/>
        <v>4.5747185574326589E-2</v>
      </c>
      <c r="AZ122" s="10">
        <f t="shared" ca="1" si="153"/>
        <v>2.0751858021664904E-2</v>
      </c>
      <c r="BA122" s="10">
        <f t="shared" ca="1" si="154"/>
        <v>4.3494566161478551E-2</v>
      </c>
      <c r="BB122" s="10">
        <f t="shared" ca="1" si="155"/>
        <v>2.8888478572462753E-2</v>
      </c>
      <c r="BC122" s="10">
        <f t="shared" ca="1" si="156"/>
        <v>-1.0141908347275345E-2</v>
      </c>
      <c r="BD122" s="10">
        <f t="shared" ca="1" si="157"/>
        <v>3.3988039661516728E-2</v>
      </c>
      <c r="BE122" s="10">
        <f t="shared" ca="1" si="158"/>
        <v>3.8227882370966554E-2</v>
      </c>
      <c r="BF122" s="10">
        <f t="shared" ca="1" si="159"/>
        <v>3.2301366586969436E-2</v>
      </c>
      <c r="BG122" s="10">
        <f t="shared" ca="1" si="160"/>
        <v>-9.2251534509060773E-4</v>
      </c>
      <c r="BH122" s="10">
        <f t="shared" ca="1" si="161"/>
        <v>-2.3264267113012839E-3</v>
      </c>
      <c r="BI122" s="10">
        <f t="shared" ca="1" si="162"/>
        <v>2.1482343922639268E-2</v>
      </c>
      <c r="BJ122" s="10">
        <f t="shared" ca="1" si="163"/>
        <v>4.2291855444732719E-2</v>
      </c>
      <c r="BK122" s="10">
        <f t="shared" ca="1" si="164"/>
        <v>3.8630682016939207E-2</v>
      </c>
      <c r="BL122" s="10">
        <f t="shared" ca="1" si="165"/>
        <v>3.6707496808471483E-2</v>
      </c>
      <c r="BM122" s="10">
        <f t="shared" ca="1" si="166"/>
        <v>1.0009149019692557E-2</v>
      </c>
      <c r="BN122" s="10">
        <f t="shared" ca="1" si="167"/>
        <v>4.6337251482012717E-2</v>
      </c>
      <c r="BO122" s="10">
        <f t="shared" ca="1" si="168"/>
        <v>1.6371522012035324E-2</v>
      </c>
      <c r="BP122" s="10">
        <f t="shared" ca="1" si="169"/>
        <v>3.0905792891861354E-2</v>
      </c>
      <c r="BQ122" s="10">
        <f t="shared" ca="1" si="170"/>
        <v>4.467934488937661E-2</v>
      </c>
      <c r="BR122" s="10">
        <f t="shared" ca="1" si="171"/>
        <v>1.8044125925086498E-2</v>
      </c>
      <c r="BS122" s="10">
        <f t="shared" ca="1" si="172"/>
        <v>3.1323744109144486E-2</v>
      </c>
      <c r="BT122" s="10">
        <f t="shared" ca="1" si="173"/>
        <v>3.488500096326802E-2</v>
      </c>
      <c r="BU122" s="10">
        <f t="shared" ca="1" si="110"/>
        <v>8.3162247414917019E-3</v>
      </c>
      <c r="BV122" s="10">
        <f t="shared" ca="1" si="174"/>
        <v>1.5369863873956221E-2</v>
      </c>
      <c r="BW122" s="10">
        <f t="shared" ca="1" si="175"/>
        <v>1.5183239283280806E-2</v>
      </c>
      <c r="BX122" s="10">
        <f t="shared" ca="1" si="176"/>
        <v>2.7218418004887002E-2</v>
      </c>
      <c r="BY122" s="10">
        <f t="shared" ca="1" si="177"/>
        <v>1.0741622311555395E-2</v>
      </c>
      <c r="BZ122" s="10">
        <f t="shared" ca="1" si="178"/>
        <v>3.0665671418419613E-2</v>
      </c>
      <c r="CA122" s="10">
        <f t="shared" ca="1" si="179"/>
        <v>5.2675345986103475E-2</v>
      </c>
      <c r="CB122" s="10">
        <f t="shared" ca="1" si="180"/>
        <v>4.5975151674874981E-2</v>
      </c>
      <c r="CC122" s="10">
        <f t="shared" ca="1" si="181"/>
        <v>8.5207687972518251E-3</v>
      </c>
      <c r="CD122" s="10">
        <f t="shared" ca="1" si="182"/>
        <v>1.7516278437475861E-2</v>
      </c>
      <c r="CE122" s="10">
        <f t="shared" ca="1" si="183"/>
        <v>2.3739201271435941E-2</v>
      </c>
      <c r="CF122" s="10">
        <f t="shared" ca="1" si="184"/>
        <v>1.3555551121225072E-2</v>
      </c>
      <c r="CG122" s="10">
        <f t="shared" ca="1" si="185"/>
        <v>4.3681745450364885E-2</v>
      </c>
      <c r="CH122" s="10">
        <f t="shared" ca="1" si="186"/>
        <v>3.2701753723684529E-2</v>
      </c>
      <c r="CI122" s="10">
        <f t="shared" ca="1" si="187"/>
        <v>3.9254461602593084E-2</v>
      </c>
      <c r="CJ122" s="10">
        <f t="shared" ca="1" si="188"/>
        <v>4.3220428537421182E-2</v>
      </c>
      <c r="CK122" s="10">
        <f t="shared" ca="1" si="189"/>
        <v>4.0327136843944324E-2</v>
      </c>
      <c r="CL122" s="10">
        <f t="shared" ca="1" si="190"/>
        <v>4.1103947272724158E-2</v>
      </c>
      <c r="CM122" s="10">
        <f t="shared" ca="1" si="191"/>
        <v>1.8085432237111218E-2</v>
      </c>
      <c r="CN122" s="10">
        <f t="shared" ca="1" si="192"/>
        <v>2.2133034647548223E-2</v>
      </c>
      <c r="CO122" s="10">
        <f t="shared" ca="1" si="193"/>
        <v>2.6560351222810152E-2</v>
      </c>
      <c r="CP122" s="10">
        <f t="shared" ca="1" si="194"/>
        <v>2.8116545614803222E-2</v>
      </c>
      <c r="CQ122" s="10">
        <f t="shared" ca="1" si="195"/>
        <v>7.0041922469529269E-2</v>
      </c>
      <c r="CR122" s="10">
        <f t="shared" ca="1" si="196"/>
        <v>3.5877594914593809E-2</v>
      </c>
      <c r="CS122" s="10">
        <f t="shared" ca="1" si="197"/>
        <v>2.9046144985037253E-2</v>
      </c>
      <c r="CT122" s="10">
        <f t="shared" ca="1" si="198"/>
        <v>8.9775598289998076E-3</v>
      </c>
      <c r="CU122" s="10">
        <f t="shared" ca="1" si="199"/>
        <v>1.6620710677970586E-2</v>
      </c>
      <c r="CV122" s="10">
        <f t="shared" ca="1" si="200"/>
        <v>3.6713792967446111E-2</v>
      </c>
      <c r="CW122" s="10">
        <f t="shared" ca="1" si="201"/>
        <v>4.1169100612971028E-2</v>
      </c>
      <c r="CX122" s="10">
        <f t="shared" ca="1" si="202"/>
        <v>2.4350764938707629E-2</v>
      </c>
      <c r="CY122" s="10">
        <f t="shared" ca="1" si="203"/>
        <v>3.2938700681474364E-2</v>
      </c>
      <c r="CZ122" s="10">
        <f t="shared" ca="1" si="204"/>
        <v>-2.1019829077096337E-2</v>
      </c>
      <c r="DA122" s="10">
        <f t="shared" ca="1" si="205"/>
        <v>5.1097408494946268E-2</v>
      </c>
      <c r="DB122" s="10">
        <f t="shared" ca="1" si="206"/>
        <v>3.1157470823628942E-2</v>
      </c>
      <c r="DC122" s="10">
        <f t="shared" ca="1" si="207"/>
        <v>2.8278274559341506E-2</v>
      </c>
      <c r="DD122" s="10">
        <f t="shared" ca="1" si="208"/>
        <v>1.6261165184593026E-2</v>
      </c>
    </row>
    <row r="123" spans="1:108">
      <c r="A123" s="9">
        <f ca="1">AVERAGE(I123:XFD123)</f>
        <v>2.70627387637037E-2</v>
      </c>
      <c r="B123" s="9">
        <f>$K$2+($H$2-$K$2)*EXP(-$J$2*G123)</f>
        <v>2.7865888926202297E-2</v>
      </c>
      <c r="C123" s="9"/>
      <c r="D123" s="9">
        <f ca="1">VAR(I123:XFD123)</f>
        <v>2.6170630909438047E-4</v>
      </c>
      <c r="E123" s="9">
        <f t="shared" si="108"/>
        <v>2.4493952213854893E-4</v>
      </c>
      <c r="G123" s="10">
        <f t="shared" si="107"/>
        <v>9.75</v>
      </c>
      <c r="I123" s="10">
        <f t="shared" ca="1" si="109"/>
        <v>4.1137190369657496E-2</v>
      </c>
      <c r="J123" s="10">
        <f t="shared" ca="1" si="111"/>
        <v>2.8588195300036801E-2</v>
      </c>
      <c r="K123" s="10">
        <f t="shared" ca="1" si="112"/>
        <v>2.4551802368488765E-2</v>
      </c>
      <c r="L123" s="10">
        <f t="shared" ca="1" si="113"/>
        <v>5.4251080192262928E-2</v>
      </c>
      <c r="M123" s="10">
        <f t="shared" ca="1" si="114"/>
        <v>3.0841982588559898E-3</v>
      </c>
      <c r="N123" s="10">
        <f t="shared" ca="1" si="115"/>
        <v>1.8133947755070861E-2</v>
      </c>
      <c r="O123" s="10">
        <f t="shared" ca="1" si="116"/>
        <v>2.1522052899479539E-2</v>
      </c>
      <c r="P123" s="10">
        <f t="shared" ca="1" si="117"/>
        <v>1.2266397904436083E-2</v>
      </c>
      <c r="Q123" s="10">
        <f t="shared" ca="1" si="118"/>
        <v>-1.0651123985518749E-3</v>
      </c>
      <c r="R123" s="10">
        <f t="shared" ca="1" si="119"/>
        <v>-3.6997744820664942E-3</v>
      </c>
      <c r="S123" s="10">
        <f t="shared" ca="1" si="120"/>
        <v>3.6392631504073604E-2</v>
      </c>
      <c r="T123" s="10">
        <f t="shared" ca="1" si="121"/>
        <v>1.8660797098481948E-2</v>
      </c>
      <c r="U123" s="10">
        <f t="shared" ca="1" si="122"/>
        <v>2.6752081813785033E-2</v>
      </c>
      <c r="V123" s="10">
        <f t="shared" ca="1" si="123"/>
        <v>8.224336279991017E-3</v>
      </c>
      <c r="W123" s="10">
        <f t="shared" ca="1" si="124"/>
        <v>1.6530493126897385E-2</v>
      </c>
      <c r="X123" s="10">
        <f t="shared" ca="1" si="125"/>
        <v>3.2969331123703573E-2</v>
      </c>
      <c r="Y123" s="10">
        <f t="shared" ca="1" si="126"/>
        <v>2.3130069340679318E-2</v>
      </c>
      <c r="Z123" s="10">
        <f t="shared" ca="1" si="127"/>
        <v>4.7403384806233594E-2</v>
      </c>
      <c r="AA123" s="10">
        <f t="shared" ca="1" si="128"/>
        <v>5.3492964724827022E-2</v>
      </c>
      <c r="AB123" s="10">
        <f t="shared" ca="1" si="129"/>
        <v>4.2608994471935613E-2</v>
      </c>
      <c r="AC123" s="10">
        <f t="shared" ca="1" si="130"/>
        <v>3.1839281135379531E-2</v>
      </c>
      <c r="AD123" s="10">
        <f t="shared" ca="1" si="131"/>
        <v>2.1924927019073344E-2</v>
      </c>
      <c r="AE123" s="10">
        <f t="shared" ca="1" si="132"/>
        <v>5.347339573747853E-2</v>
      </c>
      <c r="AF123" s="10">
        <f t="shared" ca="1" si="133"/>
        <v>1.9511718427589538E-2</v>
      </c>
      <c r="AG123" s="10">
        <f t="shared" ca="1" si="134"/>
        <v>2.7468946619290061E-2</v>
      </c>
      <c r="AH123" s="10">
        <f t="shared" ca="1" si="135"/>
        <v>-1.1518958544983296E-2</v>
      </c>
      <c r="AI123" s="10">
        <f t="shared" ca="1" si="136"/>
        <v>2.9301697547049158E-2</v>
      </c>
      <c r="AJ123" s="10">
        <f t="shared" ca="1" si="137"/>
        <v>4.157397645339455E-2</v>
      </c>
      <c r="AK123" s="10">
        <f t="shared" ca="1" si="138"/>
        <v>2.9124398208415739E-2</v>
      </c>
      <c r="AL123" s="10">
        <f t="shared" ca="1" si="139"/>
        <v>2.8723277684194935E-2</v>
      </c>
      <c r="AM123" s="10">
        <f t="shared" ca="1" si="140"/>
        <v>4.9556510896888631E-2</v>
      </c>
      <c r="AN123" s="10">
        <f t="shared" ca="1" si="141"/>
        <v>2.9880180349443116E-2</v>
      </c>
      <c r="AO123" s="10">
        <f t="shared" ca="1" si="142"/>
        <v>4.9774543219796949E-2</v>
      </c>
      <c r="AP123" s="10">
        <f t="shared" ca="1" si="143"/>
        <v>4.4391382832386278E-2</v>
      </c>
      <c r="AQ123" s="10">
        <f t="shared" ca="1" si="144"/>
        <v>2.1595616871118255E-2</v>
      </c>
      <c r="AR123" s="10">
        <f t="shared" ca="1" si="145"/>
        <v>1.295307545222193E-2</v>
      </c>
      <c r="AS123" s="10">
        <f t="shared" ca="1" si="146"/>
        <v>-5.8394526411938551E-3</v>
      </c>
      <c r="AT123" s="10">
        <f t="shared" ca="1" si="147"/>
        <v>3.9850607505943395E-2</v>
      </c>
      <c r="AU123" s="10">
        <f t="shared" ca="1" si="148"/>
        <v>4.5210356328065922E-2</v>
      </c>
      <c r="AV123" s="10">
        <f t="shared" ca="1" si="149"/>
        <v>2.0104023681391577E-2</v>
      </c>
      <c r="AW123" s="10">
        <f t="shared" ca="1" si="150"/>
        <v>2.6668529916126935E-2</v>
      </c>
      <c r="AX123" s="10">
        <f t="shared" ca="1" si="151"/>
        <v>2.0205514449120429E-2</v>
      </c>
      <c r="AY123" s="10">
        <f t="shared" ca="1" si="152"/>
        <v>4.3544124334007984E-2</v>
      </c>
      <c r="AZ123" s="10">
        <f t="shared" ca="1" si="153"/>
        <v>2.2999507749622804E-2</v>
      </c>
      <c r="BA123" s="10">
        <f t="shared" ca="1" si="154"/>
        <v>4.4359981283634671E-2</v>
      </c>
      <c r="BB123" s="10">
        <f t="shared" ca="1" si="155"/>
        <v>2.9587161345842914E-2</v>
      </c>
      <c r="BC123" s="10">
        <f t="shared" ca="1" si="156"/>
        <v>-9.2167618452078034E-3</v>
      </c>
      <c r="BD123" s="10">
        <f t="shared" ca="1" si="157"/>
        <v>3.530451954190264E-2</v>
      </c>
      <c r="BE123" s="10">
        <f t="shared" ca="1" si="158"/>
        <v>3.1767456798352627E-2</v>
      </c>
      <c r="BF123" s="10">
        <f t="shared" ca="1" si="159"/>
        <v>3.2210403020447718E-2</v>
      </c>
      <c r="BG123" s="10">
        <f t="shared" ca="1" si="160"/>
        <v>-1.8348357957337731E-3</v>
      </c>
      <c r="BH123" s="10">
        <f t="shared" ca="1" si="161"/>
        <v>-3.1704248283859265E-3</v>
      </c>
      <c r="BI123" s="10">
        <f t="shared" ca="1" si="162"/>
        <v>1.8848437016340487E-2</v>
      </c>
      <c r="BJ123" s="10">
        <f t="shared" ca="1" si="163"/>
        <v>4.0366863957578158E-2</v>
      </c>
      <c r="BK123" s="10">
        <f t="shared" ca="1" si="164"/>
        <v>3.8266094910852456E-2</v>
      </c>
      <c r="BL123" s="10">
        <f t="shared" ca="1" si="165"/>
        <v>3.585514262864882E-2</v>
      </c>
      <c r="BM123" s="10">
        <f t="shared" ca="1" si="166"/>
        <v>1.6185674078496019E-2</v>
      </c>
      <c r="BN123" s="10">
        <f t="shared" ca="1" si="167"/>
        <v>3.998758249694008E-2</v>
      </c>
      <c r="BO123" s="10">
        <f t="shared" ca="1" si="168"/>
        <v>1.7992544207679449E-2</v>
      </c>
      <c r="BP123" s="10">
        <f t="shared" ca="1" si="169"/>
        <v>3.0941157499825036E-2</v>
      </c>
      <c r="BQ123" s="10">
        <f t="shared" ca="1" si="170"/>
        <v>4.5078666377607518E-2</v>
      </c>
      <c r="BR123" s="10">
        <f t="shared" ca="1" si="171"/>
        <v>2.0406006594587085E-2</v>
      </c>
      <c r="BS123" s="10">
        <f t="shared" ca="1" si="172"/>
        <v>3.4805073143499253E-2</v>
      </c>
      <c r="BT123" s="10">
        <f t="shared" ca="1" si="173"/>
        <v>3.4866030293771409E-2</v>
      </c>
      <c r="BU123" s="10">
        <f t="shared" ca="1" si="110"/>
        <v>1.211195412102851E-2</v>
      </c>
      <c r="BV123" s="10">
        <f t="shared" ca="1" si="174"/>
        <v>1.1943128017170998E-2</v>
      </c>
      <c r="BW123" s="10">
        <f t="shared" ca="1" si="175"/>
        <v>1.488603263305556E-2</v>
      </c>
      <c r="BX123" s="10">
        <f t="shared" ca="1" si="176"/>
        <v>2.8451152737652974E-2</v>
      </c>
      <c r="BY123" s="10">
        <f t="shared" ca="1" si="177"/>
        <v>6.4613448065505598E-3</v>
      </c>
      <c r="BZ123" s="10">
        <f t="shared" ca="1" si="178"/>
        <v>2.5708926096755912E-2</v>
      </c>
      <c r="CA123" s="10">
        <f t="shared" ca="1" si="179"/>
        <v>5.1467845512769034E-2</v>
      </c>
      <c r="CB123" s="10">
        <f t="shared" ca="1" si="180"/>
        <v>4.4773143836012101E-2</v>
      </c>
      <c r="CC123" s="10">
        <f t="shared" ca="1" si="181"/>
        <v>1.5488289175664494E-3</v>
      </c>
      <c r="CD123" s="10">
        <f t="shared" ca="1" si="182"/>
        <v>1.201789654488134E-2</v>
      </c>
      <c r="CE123" s="10">
        <f t="shared" ca="1" si="183"/>
        <v>2.3007879515629843E-2</v>
      </c>
      <c r="CF123" s="10">
        <f t="shared" ca="1" si="184"/>
        <v>1.8135246652728171E-2</v>
      </c>
      <c r="CG123" s="10">
        <f t="shared" ca="1" si="185"/>
        <v>4.5494031418429302E-2</v>
      </c>
      <c r="CH123" s="10">
        <f t="shared" ca="1" si="186"/>
        <v>3.2726261395272835E-2</v>
      </c>
      <c r="CI123" s="10">
        <f t="shared" ca="1" si="187"/>
        <v>4.0574770033881831E-2</v>
      </c>
      <c r="CJ123" s="10">
        <f t="shared" ca="1" si="188"/>
        <v>4.8233708941004323E-2</v>
      </c>
      <c r="CK123" s="10">
        <f t="shared" ca="1" si="189"/>
        <v>4.0397685782815461E-2</v>
      </c>
      <c r="CL123" s="10">
        <f t="shared" ca="1" si="190"/>
        <v>3.5849352143451488E-2</v>
      </c>
      <c r="CM123" s="10">
        <f t="shared" ca="1" si="191"/>
        <v>1.7844673102115467E-2</v>
      </c>
      <c r="CN123" s="10">
        <f t="shared" ca="1" si="192"/>
        <v>1.9828810070438369E-2</v>
      </c>
      <c r="CO123" s="10">
        <f t="shared" ca="1" si="193"/>
        <v>2.1498771732353539E-2</v>
      </c>
      <c r="CP123" s="10">
        <f t="shared" ca="1" si="194"/>
        <v>3.0742069712789831E-2</v>
      </c>
      <c r="CQ123" s="10">
        <f t="shared" ca="1" si="195"/>
        <v>6.5176428432929687E-2</v>
      </c>
      <c r="CR123" s="10">
        <f t="shared" ca="1" si="196"/>
        <v>3.8030110405343681E-2</v>
      </c>
      <c r="CS123" s="10">
        <f t="shared" ca="1" si="197"/>
        <v>3.1157643561700782E-2</v>
      </c>
      <c r="CT123" s="10">
        <f t="shared" ca="1" si="198"/>
        <v>7.2074959313195011E-3</v>
      </c>
      <c r="CU123" s="10">
        <f t="shared" ca="1" si="199"/>
        <v>1.7981845203455967E-2</v>
      </c>
      <c r="CV123" s="10">
        <f t="shared" ca="1" si="200"/>
        <v>3.7350097949170429E-2</v>
      </c>
      <c r="CW123" s="10">
        <f t="shared" ca="1" si="201"/>
        <v>4.1589868299196961E-2</v>
      </c>
      <c r="CX123" s="10">
        <f t="shared" ca="1" si="202"/>
        <v>2.6697157640595853E-2</v>
      </c>
      <c r="CY123" s="10">
        <f t="shared" ca="1" si="203"/>
        <v>2.7841327740352709E-2</v>
      </c>
      <c r="CZ123" s="10">
        <f t="shared" ca="1" si="204"/>
        <v>-1.8592549348623318E-2</v>
      </c>
      <c r="DA123" s="10">
        <f t="shared" ca="1" si="205"/>
        <v>4.9766453448918196E-2</v>
      </c>
      <c r="DB123" s="10">
        <f t="shared" ca="1" si="206"/>
        <v>2.5579619777060591E-2</v>
      </c>
      <c r="DC123" s="10">
        <f t="shared" ca="1" si="207"/>
        <v>2.6632565689294205E-2</v>
      </c>
      <c r="DD123" s="10">
        <f t="shared" ca="1" si="208"/>
        <v>1.6293281498521977E-2</v>
      </c>
    </row>
    <row r="124" spans="1:108">
      <c r="A124" s="9">
        <f ca="1">AVERAGE(I124:XFD124)</f>
        <v>2.7122992672399541E-2</v>
      </c>
      <c r="B124" s="9">
        <f>$K$2+($H$2-$K$2)*EXP(-$J$2*G124)</f>
        <v>2.7901162679635359E-2</v>
      </c>
      <c r="C124" s="9"/>
      <c r="D124" s="9">
        <f ca="1">VAR(I124:XFD124)</f>
        <v>2.7213688137978846E-4</v>
      </c>
      <c r="E124" s="9">
        <f t="shared" si="108"/>
        <v>2.4510542433627176E-4</v>
      </c>
      <c r="G124" s="10">
        <f t="shared" si="107"/>
        <v>9.8333333333333339</v>
      </c>
      <c r="I124" s="10">
        <f t="shared" ca="1" si="109"/>
        <v>3.8745325018500087E-2</v>
      </c>
      <c r="J124" s="10">
        <f t="shared" ca="1" si="111"/>
        <v>3.1258613192291347E-2</v>
      </c>
      <c r="K124" s="10">
        <f t="shared" ca="1" si="112"/>
        <v>2.1416503772664602E-2</v>
      </c>
      <c r="L124" s="10">
        <f t="shared" ca="1" si="113"/>
        <v>5.3397279356966358E-2</v>
      </c>
      <c r="M124" s="10">
        <f t="shared" ca="1" si="114"/>
        <v>-3.2661507201894495E-3</v>
      </c>
      <c r="N124" s="10">
        <f t="shared" ca="1" si="115"/>
        <v>1.7266104450412236E-2</v>
      </c>
      <c r="O124" s="10">
        <f t="shared" ca="1" si="116"/>
        <v>2.3363469728017044E-2</v>
      </c>
      <c r="P124" s="10">
        <f t="shared" ca="1" si="117"/>
        <v>1.4101928801622041E-2</v>
      </c>
      <c r="Q124" s="10">
        <f t="shared" ca="1" si="118"/>
        <v>-1.5548604017862468E-3</v>
      </c>
      <c r="R124" s="10">
        <f t="shared" ca="1" si="119"/>
        <v>-3.3795613673548814E-3</v>
      </c>
      <c r="S124" s="10">
        <f t="shared" ca="1" si="120"/>
        <v>3.9482623871047819E-2</v>
      </c>
      <c r="T124" s="10">
        <f t="shared" ca="1" si="121"/>
        <v>1.6325266189683121E-2</v>
      </c>
      <c r="U124" s="10">
        <f t="shared" ca="1" si="122"/>
        <v>2.615485000439292E-2</v>
      </c>
      <c r="V124" s="10">
        <f t="shared" ca="1" si="123"/>
        <v>8.012567408627904E-3</v>
      </c>
      <c r="W124" s="10">
        <f t="shared" ca="1" si="124"/>
        <v>1.9496433859407376E-2</v>
      </c>
      <c r="X124" s="10">
        <f t="shared" ca="1" si="125"/>
        <v>3.125686698950219E-2</v>
      </c>
      <c r="Y124" s="10">
        <f t="shared" ca="1" si="126"/>
        <v>2.0379951504305494E-2</v>
      </c>
      <c r="Z124" s="10">
        <f t="shared" ca="1" si="127"/>
        <v>5.1039401509968205E-2</v>
      </c>
      <c r="AA124" s="10">
        <f t="shared" ca="1" si="128"/>
        <v>5.7375499869647212E-2</v>
      </c>
      <c r="AB124" s="10">
        <f t="shared" ca="1" si="129"/>
        <v>4.0477131012060123E-2</v>
      </c>
      <c r="AC124" s="10">
        <f t="shared" ca="1" si="130"/>
        <v>4.1372826536874199E-2</v>
      </c>
      <c r="AD124" s="10">
        <f t="shared" ca="1" si="131"/>
        <v>2.4994261319767862E-2</v>
      </c>
      <c r="AE124" s="10">
        <f t="shared" ca="1" si="132"/>
        <v>5.351925907899141E-2</v>
      </c>
      <c r="AF124" s="10">
        <f t="shared" ca="1" si="133"/>
        <v>1.8358781154068554E-2</v>
      </c>
      <c r="AG124" s="10">
        <f t="shared" ca="1" si="134"/>
        <v>2.6163560720852613E-2</v>
      </c>
      <c r="AH124" s="10">
        <f t="shared" ca="1" si="135"/>
        <v>-1.1915716361997463E-2</v>
      </c>
      <c r="AI124" s="10">
        <f t="shared" ca="1" si="136"/>
        <v>2.6236729606707053E-2</v>
      </c>
      <c r="AJ124" s="10">
        <f t="shared" ca="1" si="137"/>
        <v>4.5344103055588017E-2</v>
      </c>
      <c r="AK124" s="10">
        <f t="shared" ca="1" si="138"/>
        <v>2.6952784212866416E-2</v>
      </c>
      <c r="AL124" s="10">
        <f t="shared" ca="1" si="139"/>
        <v>2.8267739777084456E-2</v>
      </c>
      <c r="AM124" s="10">
        <f t="shared" ca="1" si="140"/>
        <v>4.8579219537782888E-2</v>
      </c>
      <c r="AN124" s="10">
        <f t="shared" ca="1" si="141"/>
        <v>2.9963640467212428E-2</v>
      </c>
      <c r="AO124" s="10">
        <f t="shared" ca="1" si="142"/>
        <v>4.7932877991310067E-2</v>
      </c>
      <c r="AP124" s="10">
        <f t="shared" ca="1" si="143"/>
        <v>4.5588572939729545E-2</v>
      </c>
      <c r="AQ124" s="10">
        <f t="shared" ca="1" si="144"/>
        <v>1.9109546501874415E-2</v>
      </c>
      <c r="AR124" s="10">
        <f t="shared" ca="1" si="145"/>
        <v>1.305471550847782E-2</v>
      </c>
      <c r="AS124" s="10">
        <f t="shared" ca="1" si="146"/>
        <v>-8.3947855541770741E-3</v>
      </c>
      <c r="AT124" s="10">
        <f t="shared" ca="1" si="147"/>
        <v>3.7265087627512614E-2</v>
      </c>
      <c r="AU124" s="10">
        <f t="shared" ca="1" si="148"/>
        <v>4.7305100685409697E-2</v>
      </c>
      <c r="AV124" s="10">
        <f t="shared" ca="1" si="149"/>
        <v>2.3626415829888045E-2</v>
      </c>
      <c r="AW124" s="10">
        <f t="shared" ca="1" si="150"/>
        <v>2.6735507468518886E-2</v>
      </c>
      <c r="AX124" s="10">
        <f t="shared" ca="1" si="151"/>
        <v>2.1940096036981261E-2</v>
      </c>
      <c r="AY124" s="10">
        <f t="shared" ca="1" si="152"/>
        <v>4.7660695729775875E-2</v>
      </c>
      <c r="AZ124" s="10">
        <f t="shared" ca="1" si="153"/>
        <v>2.385316986041695E-2</v>
      </c>
      <c r="BA124" s="10">
        <f t="shared" ca="1" si="154"/>
        <v>4.326049768358356E-2</v>
      </c>
      <c r="BB124" s="10">
        <f t="shared" ca="1" si="155"/>
        <v>3.0294957331025978E-2</v>
      </c>
      <c r="BC124" s="10">
        <f t="shared" ca="1" si="156"/>
        <v>-4.742376226186229E-3</v>
      </c>
      <c r="BD124" s="10">
        <f t="shared" ca="1" si="157"/>
        <v>3.2133967785189996E-2</v>
      </c>
      <c r="BE124" s="10">
        <f t="shared" ca="1" si="158"/>
        <v>2.9686301424243534E-2</v>
      </c>
      <c r="BF124" s="10">
        <f t="shared" ca="1" si="159"/>
        <v>2.986730496037026E-2</v>
      </c>
      <c r="BG124" s="10">
        <f t="shared" ca="1" si="160"/>
        <v>-2.1636271417517761E-3</v>
      </c>
      <c r="BH124" s="10">
        <f t="shared" ca="1" si="161"/>
        <v>-4.9274887615690273E-3</v>
      </c>
      <c r="BI124" s="10">
        <f t="shared" ca="1" si="162"/>
        <v>1.396865060001793E-2</v>
      </c>
      <c r="BJ124" s="10">
        <f t="shared" ca="1" si="163"/>
        <v>4.253927057375835E-2</v>
      </c>
      <c r="BK124" s="10">
        <f t="shared" ca="1" si="164"/>
        <v>4.0399932241319318E-2</v>
      </c>
      <c r="BL124" s="10">
        <f t="shared" ca="1" si="165"/>
        <v>4.2294289280479985E-2</v>
      </c>
      <c r="BM124" s="10">
        <f t="shared" ca="1" si="166"/>
        <v>1.4968355862094844E-2</v>
      </c>
      <c r="BN124" s="10">
        <f t="shared" ca="1" si="167"/>
        <v>3.3926763640846486E-2</v>
      </c>
      <c r="BO124" s="10">
        <f t="shared" ca="1" si="168"/>
        <v>2.0450971334184588E-2</v>
      </c>
      <c r="BP124" s="10">
        <f t="shared" ca="1" si="169"/>
        <v>3.4810062821532414E-2</v>
      </c>
      <c r="BQ124" s="10">
        <f t="shared" ca="1" si="170"/>
        <v>4.4991583112440156E-2</v>
      </c>
      <c r="BR124" s="10">
        <f t="shared" ca="1" si="171"/>
        <v>2.2134628946239271E-2</v>
      </c>
      <c r="BS124" s="10">
        <f t="shared" ca="1" si="172"/>
        <v>3.0580565424591338E-2</v>
      </c>
      <c r="BT124" s="10">
        <f t="shared" ca="1" si="173"/>
        <v>3.4906157635606297E-2</v>
      </c>
      <c r="BU124" s="10">
        <f t="shared" ca="1" si="110"/>
        <v>1.3999844146436347E-2</v>
      </c>
      <c r="BV124" s="10">
        <f t="shared" ca="1" si="174"/>
        <v>1.2728490167410181E-2</v>
      </c>
      <c r="BW124" s="10">
        <f t="shared" ca="1" si="175"/>
        <v>1.6411937552932427E-2</v>
      </c>
      <c r="BX124" s="10">
        <f t="shared" ca="1" si="176"/>
        <v>1.931771486641189E-2</v>
      </c>
      <c r="BY124" s="10">
        <f t="shared" ca="1" si="177"/>
        <v>5.4850511385887406E-3</v>
      </c>
      <c r="BZ124" s="10">
        <f t="shared" ca="1" si="178"/>
        <v>1.7431129295375283E-2</v>
      </c>
      <c r="CA124" s="10">
        <f t="shared" ca="1" si="179"/>
        <v>5.4701649711288797E-2</v>
      </c>
      <c r="CB124" s="10">
        <f t="shared" ca="1" si="180"/>
        <v>4.3006405932002938E-2</v>
      </c>
      <c r="CC124" s="10">
        <f t="shared" ca="1" si="181"/>
        <v>5.2104050774127077E-3</v>
      </c>
      <c r="CD124" s="10">
        <f t="shared" ca="1" si="182"/>
        <v>1.7348108873654011E-2</v>
      </c>
      <c r="CE124" s="10">
        <f t="shared" ca="1" si="183"/>
        <v>2.3372800914344911E-2</v>
      </c>
      <c r="CF124" s="10">
        <f t="shared" ca="1" si="184"/>
        <v>1.7952027890763635E-2</v>
      </c>
      <c r="CG124" s="10">
        <f t="shared" ca="1" si="185"/>
        <v>4.805736087208716E-2</v>
      </c>
      <c r="CH124" s="10">
        <f t="shared" ca="1" si="186"/>
        <v>3.2556048710330319E-2</v>
      </c>
      <c r="CI124" s="10">
        <f t="shared" ca="1" si="187"/>
        <v>4.1358851790529609E-2</v>
      </c>
      <c r="CJ124" s="10">
        <f t="shared" ca="1" si="188"/>
        <v>4.8950163881494764E-2</v>
      </c>
      <c r="CK124" s="10">
        <f t="shared" ca="1" si="189"/>
        <v>4.2842218183517598E-2</v>
      </c>
      <c r="CL124" s="10">
        <f t="shared" ca="1" si="190"/>
        <v>3.3287450285190104E-2</v>
      </c>
      <c r="CM124" s="10">
        <f t="shared" ca="1" si="191"/>
        <v>2.0056291277771247E-2</v>
      </c>
      <c r="CN124" s="10">
        <f t="shared" ca="1" si="192"/>
        <v>1.7052562748624024E-2</v>
      </c>
      <c r="CO124" s="10">
        <f t="shared" ca="1" si="193"/>
        <v>2.4872532665381423E-2</v>
      </c>
      <c r="CP124" s="10">
        <f t="shared" ca="1" si="194"/>
        <v>3.2258931521873931E-2</v>
      </c>
      <c r="CQ124" s="10">
        <f t="shared" ca="1" si="195"/>
        <v>6.1531295969487518E-2</v>
      </c>
      <c r="CR124" s="10">
        <f t="shared" ca="1" si="196"/>
        <v>3.9153049937011464E-2</v>
      </c>
      <c r="CS124" s="10">
        <f t="shared" ca="1" si="197"/>
        <v>2.7118957213427348E-2</v>
      </c>
      <c r="CT124" s="10">
        <f t="shared" ca="1" si="198"/>
        <v>1.1303694481404532E-2</v>
      </c>
      <c r="CU124" s="10">
        <f t="shared" ca="1" si="199"/>
        <v>1.618284532099647E-2</v>
      </c>
      <c r="CV124" s="10">
        <f t="shared" ca="1" si="200"/>
        <v>3.5134406284092028E-2</v>
      </c>
      <c r="CW124" s="10">
        <f t="shared" ca="1" si="201"/>
        <v>4.339225590337363E-2</v>
      </c>
      <c r="CX124" s="10">
        <f t="shared" ca="1" si="202"/>
        <v>2.9477026022050538E-2</v>
      </c>
      <c r="CY124" s="10">
        <f t="shared" ca="1" si="203"/>
        <v>2.3586035352263838E-2</v>
      </c>
      <c r="CZ124" s="10">
        <f t="shared" ca="1" si="204"/>
        <v>-1.925385364111137E-2</v>
      </c>
      <c r="DA124" s="10">
        <f t="shared" ca="1" si="205"/>
        <v>5.2380627511607228E-2</v>
      </c>
      <c r="DB124" s="10">
        <f t="shared" ca="1" si="206"/>
        <v>2.2997928189988758E-2</v>
      </c>
      <c r="DC124" s="10">
        <f t="shared" ca="1" si="207"/>
        <v>2.8874502008229934E-2</v>
      </c>
      <c r="DD124" s="10">
        <f t="shared" ca="1" si="208"/>
        <v>1.7918316874390855E-2</v>
      </c>
    </row>
    <row r="125" spans="1:108">
      <c r="A125" s="9">
        <f ca="1">AVERAGE(I125:XFD125)</f>
        <v>2.6755490584411998E-2</v>
      </c>
      <c r="B125" s="9">
        <f>$K$2+($H$2-$K$2)*EXP(-$J$2*G125)</f>
        <v>2.7935853409205919E-2</v>
      </c>
      <c r="C125" s="9"/>
      <c r="D125" s="9">
        <f ca="1">VAR(I125:XFD125)</f>
        <v>2.7070829591250938E-4</v>
      </c>
      <c r="E125" s="9">
        <f t="shared" si="108"/>
        <v>2.4526588761301465E-4</v>
      </c>
      <c r="G125" s="10">
        <f t="shared" si="107"/>
        <v>9.9166666666666679</v>
      </c>
      <c r="I125" s="10">
        <f t="shared" ca="1" si="109"/>
        <v>3.8159241168703513E-2</v>
      </c>
      <c r="J125" s="10">
        <f t="shared" ca="1" si="111"/>
        <v>3.1965675943408635E-2</v>
      </c>
      <c r="K125" s="10">
        <f t="shared" ca="1" si="112"/>
        <v>2.0879356907013317E-2</v>
      </c>
      <c r="L125" s="10">
        <f t="shared" ca="1" si="113"/>
        <v>5.5341347645471516E-2</v>
      </c>
      <c r="M125" s="10">
        <f t="shared" ca="1" si="114"/>
        <v>-3.3429048603261045E-3</v>
      </c>
      <c r="N125" s="10">
        <f t="shared" ca="1" si="115"/>
        <v>1.7418712318847823E-2</v>
      </c>
      <c r="O125" s="10">
        <f t="shared" ca="1" si="116"/>
        <v>2.1257229640633556E-2</v>
      </c>
      <c r="P125" s="10">
        <f t="shared" ca="1" si="117"/>
        <v>1.0956845616023831E-2</v>
      </c>
      <c r="Q125" s="10">
        <f t="shared" ca="1" si="118"/>
        <v>6.5446516708504558E-4</v>
      </c>
      <c r="R125" s="10">
        <f t="shared" ca="1" si="119"/>
        <v>-1.3545477853479167E-3</v>
      </c>
      <c r="S125" s="10">
        <f t="shared" ca="1" si="120"/>
        <v>4.2269023298439262E-2</v>
      </c>
      <c r="T125" s="10">
        <f t="shared" ca="1" si="121"/>
        <v>1.0418023540115619E-2</v>
      </c>
      <c r="U125" s="10">
        <f t="shared" ca="1" si="122"/>
        <v>3.0252921299304125E-2</v>
      </c>
      <c r="V125" s="10">
        <f t="shared" ca="1" si="123"/>
        <v>9.536462211753834E-3</v>
      </c>
      <c r="W125" s="10">
        <f t="shared" ca="1" si="124"/>
        <v>2.3106906529446733E-2</v>
      </c>
      <c r="X125" s="10">
        <f t="shared" ca="1" si="125"/>
        <v>3.1119308228009557E-2</v>
      </c>
      <c r="Y125" s="10">
        <f t="shared" ca="1" si="126"/>
        <v>1.8293708654383047E-2</v>
      </c>
      <c r="Z125" s="10">
        <f t="shared" ca="1" si="127"/>
        <v>4.9860330113763694E-2</v>
      </c>
      <c r="AA125" s="10">
        <f t="shared" ca="1" si="128"/>
        <v>5.9182211783413319E-2</v>
      </c>
      <c r="AB125" s="10">
        <f t="shared" ca="1" si="129"/>
        <v>3.8945491660768876E-2</v>
      </c>
      <c r="AC125" s="10">
        <f t="shared" ca="1" si="130"/>
        <v>4.3660487233071504E-2</v>
      </c>
      <c r="AD125" s="10">
        <f t="shared" ca="1" si="131"/>
        <v>2.8620327693875854E-2</v>
      </c>
      <c r="AE125" s="10">
        <f t="shared" ca="1" si="132"/>
        <v>4.9460856122036712E-2</v>
      </c>
      <c r="AF125" s="10">
        <f t="shared" ca="1" si="133"/>
        <v>1.371083450084991E-2</v>
      </c>
      <c r="AG125" s="10">
        <f t="shared" ca="1" si="134"/>
        <v>3.084290521903332E-2</v>
      </c>
      <c r="AH125" s="10">
        <f t="shared" ca="1" si="135"/>
        <v>-1.4508833142947739E-2</v>
      </c>
      <c r="AI125" s="10">
        <f t="shared" ca="1" si="136"/>
        <v>2.1274072218736464E-2</v>
      </c>
      <c r="AJ125" s="10">
        <f t="shared" ca="1" si="137"/>
        <v>4.2420987782885063E-2</v>
      </c>
      <c r="AK125" s="10">
        <f t="shared" ca="1" si="138"/>
        <v>2.7709120084578386E-2</v>
      </c>
      <c r="AL125" s="10">
        <f t="shared" ca="1" si="139"/>
        <v>2.7941170995094407E-2</v>
      </c>
      <c r="AM125" s="10">
        <f t="shared" ca="1" si="140"/>
        <v>4.8206035171597009E-2</v>
      </c>
      <c r="AN125" s="10">
        <f t="shared" ca="1" si="141"/>
        <v>2.7832961539576144E-2</v>
      </c>
      <c r="AO125" s="10">
        <f t="shared" ca="1" si="142"/>
        <v>4.3173244374592377E-2</v>
      </c>
      <c r="AP125" s="10">
        <f t="shared" ca="1" si="143"/>
        <v>4.6224178038233601E-2</v>
      </c>
      <c r="AQ125" s="10">
        <f t="shared" ca="1" si="144"/>
        <v>2.4296223914421801E-2</v>
      </c>
      <c r="AR125" s="10">
        <f t="shared" ca="1" si="145"/>
        <v>1.2365524355842516E-2</v>
      </c>
      <c r="AS125" s="10">
        <f t="shared" ca="1" si="146"/>
        <v>-1.0230220960803324E-2</v>
      </c>
      <c r="AT125" s="10">
        <f t="shared" ca="1" si="147"/>
        <v>3.379674455442104E-2</v>
      </c>
      <c r="AU125" s="10">
        <f t="shared" ca="1" si="148"/>
        <v>4.645875549830196E-2</v>
      </c>
      <c r="AV125" s="10">
        <f t="shared" ca="1" si="149"/>
        <v>2.1192524719794426E-2</v>
      </c>
      <c r="AW125" s="10">
        <f t="shared" ca="1" si="150"/>
        <v>2.3097413440660554E-2</v>
      </c>
      <c r="AX125" s="10">
        <f t="shared" ca="1" si="151"/>
        <v>2.3880205754955121E-2</v>
      </c>
      <c r="AY125" s="10">
        <f t="shared" ca="1" si="152"/>
        <v>4.9999660628838927E-2</v>
      </c>
      <c r="AZ125" s="10">
        <f t="shared" ca="1" si="153"/>
        <v>3.033161234409168E-2</v>
      </c>
      <c r="BA125" s="10">
        <f t="shared" ca="1" si="154"/>
        <v>4.7773937733175779E-2</v>
      </c>
      <c r="BB125" s="10">
        <f t="shared" ca="1" si="155"/>
        <v>3.0171914776232264E-2</v>
      </c>
      <c r="BC125" s="10">
        <f t="shared" ca="1" si="156"/>
        <v>-7.4384632484267559E-3</v>
      </c>
      <c r="BD125" s="10">
        <f t="shared" ca="1" si="157"/>
        <v>3.2783176571178144E-2</v>
      </c>
      <c r="BE125" s="10">
        <f t="shared" ca="1" si="158"/>
        <v>2.8436169611804812E-2</v>
      </c>
      <c r="BF125" s="10">
        <f t="shared" ca="1" si="159"/>
        <v>3.0309692799399216E-2</v>
      </c>
      <c r="BG125" s="10">
        <f t="shared" ca="1" si="160"/>
        <v>-6.4221262501239999E-3</v>
      </c>
      <c r="BH125" s="10">
        <f t="shared" ca="1" si="161"/>
        <v>-3.3621505306913346E-3</v>
      </c>
      <c r="BI125" s="10">
        <f t="shared" ca="1" si="162"/>
        <v>1.1498051318409927E-2</v>
      </c>
      <c r="BJ125" s="10">
        <f t="shared" ca="1" si="163"/>
        <v>4.1636439445621898E-2</v>
      </c>
      <c r="BK125" s="10">
        <f t="shared" ca="1" si="164"/>
        <v>4.296871293953871E-2</v>
      </c>
      <c r="BL125" s="10">
        <f t="shared" ca="1" si="165"/>
        <v>4.1023202373886493E-2</v>
      </c>
      <c r="BM125" s="10">
        <f t="shared" ca="1" si="166"/>
        <v>1.6711799988341353E-2</v>
      </c>
      <c r="BN125" s="10">
        <f t="shared" ca="1" si="167"/>
        <v>3.334377924739737E-2</v>
      </c>
      <c r="BO125" s="10">
        <f t="shared" ca="1" si="168"/>
        <v>1.6715721514597832E-2</v>
      </c>
      <c r="BP125" s="10">
        <f t="shared" ca="1" si="169"/>
        <v>2.6209470251133814E-2</v>
      </c>
      <c r="BQ125" s="10">
        <f t="shared" ca="1" si="170"/>
        <v>4.4393224828751542E-2</v>
      </c>
      <c r="BR125" s="10">
        <f t="shared" ca="1" si="171"/>
        <v>1.8692592848923117E-2</v>
      </c>
      <c r="BS125" s="10">
        <f t="shared" ca="1" si="172"/>
        <v>3.1477578712393935E-2</v>
      </c>
      <c r="BT125" s="10">
        <f t="shared" ca="1" si="173"/>
        <v>3.3524039079718564E-2</v>
      </c>
      <c r="BU125" s="10">
        <f t="shared" ca="1" si="110"/>
        <v>1.727124779512839E-2</v>
      </c>
      <c r="BV125" s="10">
        <f t="shared" ca="1" si="174"/>
        <v>1.4594251422640826E-2</v>
      </c>
      <c r="BW125" s="10">
        <f t="shared" ca="1" si="175"/>
        <v>1.7141644777040867E-2</v>
      </c>
      <c r="BX125" s="10">
        <f t="shared" ca="1" si="176"/>
        <v>1.6152152319208538E-2</v>
      </c>
      <c r="BY125" s="10">
        <f t="shared" ca="1" si="177"/>
        <v>5.4173016225070921E-3</v>
      </c>
      <c r="BZ125" s="10">
        <f t="shared" ca="1" si="178"/>
        <v>2.3246687006302988E-2</v>
      </c>
      <c r="CA125" s="10">
        <f t="shared" ca="1" si="179"/>
        <v>4.9191371773991979E-2</v>
      </c>
      <c r="CB125" s="10">
        <f t="shared" ca="1" si="180"/>
        <v>4.6794964082053019E-2</v>
      </c>
      <c r="CC125" s="10">
        <f t="shared" ca="1" si="181"/>
        <v>9.2302073329075963E-3</v>
      </c>
      <c r="CD125" s="10">
        <f t="shared" ca="1" si="182"/>
        <v>1.7990983968830632E-2</v>
      </c>
      <c r="CE125" s="10">
        <f t="shared" ca="1" si="183"/>
        <v>2.2638176507851621E-2</v>
      </c>
      <c r="CF125" s="10">
        <f t="shared" ca="1" si="184"/>
        <v>1.3348068966350863E-2</v>
      </c>
      <c r="CG125" s="10">
        <f t="shared" ca="1" si="185"/>
        <v>4.889995363272736E-2</v>
      </c>
      <c r="CH125" s="10">
        <f t="shared" ca="1" si="186"/>
        <v>3.1481189506084077E-2</v>
      </c>
      <c r="CI125" s="10">
        <f t="shared" ca="1" si="187"/>
        <v>4.2744971609421624E-2</v>
      </c>
      <c r="CJ125" s="10">
        <f t="shared" ca="1" si="188"/>
        <v>4.1789337628175445E-2</v>
      </c>
      <c r="CK125" s="10">
        <f t="shared" ca="1" si="189"/>
        <v>4.0029605120494055E-2</v>
      </c>
      <c r="CL125" s="10">
        <f t="shared" ca="1" si="190"/>
        <v>3.2112001814747541E-2</v>
      </c>
      <c r="CM125" s="10">
        <f t="shared" ca="1" si="191"/>
        <v>1.8632808586285007E-2</v>
      </c>
      <c r="CN125" s="10">
        <f t="shared" ca="1" si="192"/>
        <v>2.0813223719922662E-2</v>
      </c>
      <c r="CO125" s="10">
        <f t="shared" ca="1" si="193"/>
        <v>1.9177466369096112E-2</v>
      </c>
      <c r="CP125" s="10">
        <f t="shared" ca="1" si="194"/>
        <v>3.2815314452262816E-2</v>
      </c>
      <c r="CQ125" s="10">
        <f t="shared" ca="1" si="195"/>
        <v>6.0961937195901449E-2</v>
      </c>
      <c r="CR125" s="10">
        <f t="shared" ca="1" si="196"/>
        <v>3.8795844512105382E-2</v>
      </c>
      <c r="CS125" s="10">
        <f t="shared" ca="1" si="197"/>
        <v>2.8156271153984197E-2</v>
      </c>
      <c r="CT125" s="10">
        <f t="shared" ca="1" si="198"/>
        <v>1.5006806487961832E-2</v>
      </c>
      <c r="CU125" s="10">
        <f t="shared" ca="1" si="199"/>
        <v>1.4083803320071305E-2</v>
      </c>
      <c r="CV125" s="10">
        <f t="shared" ca="1" si="200"/>
        <v>3.551620875608405E-2</v>
      </c>
      <c r="CW125" s="10">
        <f t="shared" ca="1" si="201"/>
        <v>4.4863746757999569E-2</v>
      </c>
      <c r="CX125" s="10">
        <f t="shared" ca="1" si="202"/>
        <v>2.9176382204417445E-2</v>
      </c>
      <c r="CY125" s="10">
        <f t="shared" ca="1" si="203"/>
        <v>2.3534186913804631E-2</v>
      </c>
      <c r="CZ125" s="10">
        <f t="shared" ca="1" si="204"/>
        <v>-1.7325790047660803E-2</v>
      </c>
      <c r="DA125" s="10">
        <f t="shared" ca="1" si="205"/>
        <v>4.9177822493456112E-2</v>
      </c>
      <c r="DB125" s="10">
        <f t="shared" ca="1" si="206"/>
        <v>2.3756985196771965E-2</v>
      </c>
      <c r="DC125" s="10">
        <f t="shared" ca="1" si="207"/>
        <v>2.483669437685429E-2</v>
      </c>
      <c r="DD125" s="10">
        <f t="shared" ca="1" si="208"/>
        <v>1.6371863931505071E-2</v>
      </c>
    </row>
    <row r="126" spans="1:108">
      <c r="A126" s="9">
        <f ca="1">AVERAGE(I126:XFD126)</f>
        <v>2.7027855943183292E-2</v>
      </c>
      <c r="B126" s="9">
        <f>$K$2+($H$2-$K$2)*EXP(-$J$2*G126)</f>
        <v>2.7969970751450808E-2</v>
      </c>
      <c r="C126" s="9"/>
      <c r="D126" s="9">
        <f ca="1">VAR(I126:XFD126)</f>
        <v>2.6579079904378742E-4</v>
      </c>
      <c r="E126" s="9">
        <f t="shared" si="108"/>
        <v>2.4542109027781643E-4</v>
      </c>
      <c r="G126" s="10">
        <f t="shared" si="107"/>
        <v>10.000000000000002</v>
      </c>
      <c r="I126" s="10">
        <f t="shared" ca="1" si="109"/>
        <v>3.6694136942603164E-2</v>
      </c>
      <c r="J126" s="10">
        <f t="shared" ca="1" si="111"/>
        <v>2.5338191607349687E-2</v>
      </c>
      <c r="K126" s="10">
        <f t="shared" ca="1" si="112"/>
        <v>2.2675595949679706E-2</v>
      </c>
      <c r="L126" s="10">
        <f t="shared" ca="1" si="113"/>
        <v>5.5803862164480952E-2</v>
      </c>
      <c r="M126" s="10">
        <f t="shared" ca="1" si="114"/>
        <v>-3.6975428591022523E-3</v>
      </c>
      <c r="N126" s="10">
        <f t="shared" ca="1" si="115"/>
        <v>2.1344796172232599E-2</v>
      </c>
      <c r="O126" s="10">
        <f t="shared" ca="1" si="116"/>
        <v>2.3237257692186035E-2</v>
      </c>
      <c r="P126" s="10">
        <f t="shared" ca="1" si="117"/>
        <v>6.1434123793534419E-3</v>
      </c>
      <c r="Q126" s="10">
        <f t="shared" ca="1" si="118"/>
        <v>-4.0695778775844669E-4</v>
      </c>
      <c r="R126" s="10">
        <f t="shared" ca="1" si="119"/>
        <v>-2.1818945398328314E-3</v>
      </c>
      <c r="S126" s="10">
        <f t="shared" ca="1" si="120"/>
        <v>4.2924439262180814E-2</v>
      </c>
      <c r="T126" s="10">
        <f t="shared" ca="1" si="121"/>
        <v>7.9010041929028392E-3</v>
      </c>
      <c r="U126" s="10">
        <f t="shared" ca="1" si="122"/>
        <v>3.5719323379463257E-2</v>
      </c>
      <c r="V126" s="10">
        <f t="shared" ca="1" si="123"/>
        <v>9.040657827581431E-3</v>
      </c>
      <c r="W126" s="10">
        <f t="shared" ca="1" si="124"/>
        <v>2.6128805677447891E-2</v>
      </c>
      <c r="X126" s="10">
        <f t="shared" ca="1" si="125"/>
        <v>2.8215975931122024E-2</v>
      </c>
      <c r="Y126" s="10">
        <f t="shared" ca="1" si="126"/>
        <v>2.1927722043446566E-2</v>
      </c>
      <c r="Z126" s="10">
        <f t="shared" ca="1" si="127"/>
        <v>4.7947273496143764E-2</v>
      </c>
      <c r="AA126" s="10">
        <f t="shared" ca="1" si="128"/>
        <v>5.6548351306277118E-2</v>
      </c>
      <c r="AB126" s="10">
        <f t="shared" ca="1" si="129"/>
        <v>3.8813237945470223E-2</v>
      </c>
      <c r="AC126" s="10">
        <f t="shared" ca="1" si="130"/>
        <v>4.7075990841043185E-2</v>
      </c>
      <c r="AD126" s="10">
        <f t="shared" ca="1" si="131"/>
        <v>2.9743681482633809E-2</v>
      </c>
      <c r="AE126" s="10">
        <f t="shared" ca="1" si="132"/>
        <v>4.5883454947481694E-2</v>
      </c>
      <c r="AF126" s="10">
        <f t="shared" ca="1" si="133"/>
        <v>8.5353645826252086E-3</v>
      </c>
      <c r="AG126" s="10">
        <f t="shared" ca="1" si="134"/>
        <v>2.8530447723632085E-2</v>
      </c>
      <c r="AH126" s="10">
        <f t="shared" ca="1" si="135"/>
        <v>-1.2082518150072406E-2</v>
      </c>
      <c r="AI126" s="10">
        <f t="shared" ca="1" si="136"/>
        <v>1.6342868994844002E-2</v>
      </c>
      <c r="AJ126" s="10">
        <f t="shared" ca="1" si="137"/>
        <v>4.3205211823554461E-2</v>
      </c>
      <c r="AK126" s="10">
        <f t="shared" ca="1" si="138"/>
        <v>3.0588784980134689E-2</v>
      </c>
      <c r="AL126" s="10">
        <f t="shared" ca="1" si="139"/>
        <v>3.2939636086858001E-2</v>
      </c>
      <c r="AM126" s="10">
        <f t="shared" ca="1" si="140"/>
        <v>5.1690365887967826E-2</v>
      </c>
      <c r="AN126" s="10">
        <f t="shared" ca="1" si="141"/>
        <v>3.0388479863464418E-2</v>
      </c>
      <c r="AO126" s="10">
        <f t="shared" ca="1" si="142"/>
        <v>4.3472782951219757E-2</v>
      </c>
      <c r="AP126" s="10">
        <f t="shared" ca="1" si="143"/>
        <v>4.0722213143244888E-2</v>
      </c>
      <c r="AQ126" s="10">
        <f t="shared" ca="1" si="144"/>
        <v>2.4054396252664732E-2</v>
      </c>
      <c r="AR126" s="10">
        <f t="shared" ca="1" si="145"/>
        <v>1.3655594332740722E-2</v>
      </c>
      <c r="AS126" s="10">
        <f t="shared" ca="1" si="146"/>
        <v>-1.1783926183890313E-2</v>
      </c>
      <c r="AT126" s="10">
        <f t="shared" ca="1" si="147"/>
        <v>3.5530315677376391E-2</v>
      </c>
      <c r="AU126" s="10">
        <f t="shared" ca="1" si="148"/>
        <v>4.2657953081615872E-2</v>
      </c>
      <c r="AV126" s="10">
        <f t="shared" ca="1" si="149"/>
        <v>2.1550989355774819E-2</v>
      </c>
      <c r="AW126" s="10">
        <f t="shared" ca="1" si="150"/>
        <v>1.9948895719183558E-2</v>
      </c>
      <c r="AX126" s="10">
        <f t="shared" ca="1" si="151"/>
        <v>2.6009919745366695E-2</v>
      </c>
      <c r="AY126" s="10">
        <f t="shared" ca="1" si="152"/>
        <v>5.1714707470877877E-2</v>
      </c>
      <c r="AZ126" s="10">
        <f t="shared" ca="1" si="153"/>
        <v>3.0268417209520868E-2</v>
      </c>
      <c r="BA126" s="10">
        <f t="shared" ca="1" si="154"/>
        <v>4.7073843428761593E-2</v>
      </c>
      <c r="BB126" s="10">
        <f t="shared" ca="1" si="155"/>
        <v>2.5444762564683799E-2</v>
      </c>
      <c r="BC126" s="10">
        <f t="shared" ca="1" si="156"/>
        <v>-2.7074690091743641E-3</v>
      </c>
      <c r="BD126" s="10">
        <f t="shared" ca="1" si="157"/>
        <v>3.5903673510312324E-2</v>
      </c>
      <c r="BE126" s="10">
        <f t="shared" ca="1" si="158"/>
        <v>2.7547623861758356E-2</v>
      </c>
      <c r="BF126" s="10">
        <f t="shared" ca="1" si="159"/>
        <v>2.7904380301923173E-2</v>
      </c>
      <c r="BG126" s="10">
        <f t="shared" ca="1" si="160"/>
        <v>-7.3124523125090938E-3</v>
      </c>
      <c r="BH126" s="10">
        <f t="shared" ca="1" si="161"/>
        <v>-1.1294000617935718E-3</v>
      </c>
      <c r="BI126" s="10">
        <f t="shared" ca="1" si="162"/>
        <v>1.6000025363111535E-2</v>
      </c>
      <c r="BJ126" s="10">
        <f t="shared" ca="1" si="163"/>
        <v>4.090860230979184E-2</v>
      </c>
      <c r="BK126" s="10">
        <f t="shared" ca="1" si="164"/>
        <v>4.6715235219452915E-2</v>
      </c>
      <c r="BL126" s="10">
        <f t="shared" ca="1" si="165"/>
        <v>4.2587419355509429E-2</v>
      </c>
      <c r="BM126" s="10">
        <f t="shared" ca="1" si="166"/>
        <v>2.3510075946285524E-2</v>
      </c>
      <c r="BN126" s="10">
        <f t="shared" ca="1" si="167"/>
        <v>3.2673896866817521E-2</v>
      </c>
      <c r="BO126" s="10">
        <f t="shared" ca="1" si="168"/>
        <v>1.6996098905135849E-2</v>
      </c>
      <c r="BP126" s="10">
        <f t="shared" ca="1" si="169"/>
        <v>2.3458283186717707E-2</v>
      </c>
      <c r="BQ126" s="10">
        <f t="shared" ca="1" si="170"/>
        <v>4.1335971074128536E-2</v>
      </c>
      <c r="BR126" s="10">
        <f t="shared" ca="1" si="171"/>
        <v>2.2770652881623204E-2</v>
      </c>
      <c r="BS126" s="10">
        <f t="shared" ca="1" si="172"/>
        <v>3.6592195757508099E-2</v>
      </c>
      <c r="BT126" s="10">
        <f t="shared" ca="1" si="173"/>
        <v>3.4179971969715353E-2</v>
      </c>
      <c r="BU126" s="10">
        <f t="shared" ca="1" si="110"/>
        <v>1.7662606357639398E-2</v>
      </c>
      <c r="BV126" s="10">
        <f t="shared" ca="1" si="174"/>
        <v>1.5535687138275273E-2</v>
      </c>
      <c r="BW126" s="10">
        <f t="shared" ca="1" si="175"/>
        <v>1.6397122177119562E-2</v>
      </c>
      <c r="BX126" s="10">
        <f t="shared" ca="1" si="176"/>
        <v>1.6644453762384527E-2</v>
      </c>
      <c r="BY126" s="10">
        <f t="shared" ca="1" si="177"/>
        <v>2.6909894535019894E-3</v>
      </c>
      <c r="BZ126" s="10">
        <f t="shared" ca="1" si="178"/>
        <v>1.9590354401756965E-2</v>
      </c>
      <c r="CA126" s="10">
        <f t="shared" ca="1" si="179"/>
        <v>4.6831285607542288E-2</v>
      </c>
      <c r="CB126" s="10">
        <f t="shared" ca="1" si="180"/>
        <v>4.5163212963850397E-2</v>
      </c>
      <c r="CC126" s="10">
        <f t="shared" ca="1" si="181"/>
        <v>7.788422654149597E-3</v>
      </c>
      <c r="CD126" s="10">
        <f t="shared" ca="1" si="182"/>
        <v>1.9698174148849008E-2</v>
      </c>
      <c r="CE126" s="10">
        <f t="shared" ca="1" si="183"/>
        <v>2.521971290008625E-2</v>
      </c>
      <c r="CF126" s="10">
        <f t="shared" ca="1" si="184"/>
        <v>1.2765923643264817E-2</v>
      </c>
      <c r="CG126" s="10">
        <f t="shared" ca="1" si="185"/>
        <v>4.5972973214129582E-2</v>
      </c>
      <c r="CH126" s="10">
        <f t="shared" ca="1" si="186"/>
        <v>3.5387551595500194E-2</v>
      </c>
      <c r="CI126" s="10">
        <f t="shared" ca="1" si="187"/>
        <v>4.0571030306283291E-2</v>
      </c>
      <c r="CJ126" s="10">
        <f t="shared" ca="1" si="188"/>
        <v>4.1841692504758131E-2</v>
      </c>
      <c r="CK126" s="10">
        <f t="shared" ca="1" si="189"/>
        <v>3.9036845430740999E-2</v>
      </c>
      <c r="CL126" s="10">
        <f t="shared" ca="1" si="190"/>
        <v>3.3364432089471187E-2</v>
      </c>
      <c r="CM126" s="10">
        <f t="shared" ca="1" si="191"/>
        <v>1.8894244497240593E-2</v>
      </c>
      <c r="CN126" s="10">
        <f t="shared" ca="1" si="192"/>
        <v>1.9230003817985744E-2</v>
      </c>
      <c r="CO126" s="10">
        <f t="shared" ca="1" si="193"/>
        <v>2.4278042752552256E-2</v>
      </c>
      <c r="CP126" s="10">
        <f t="shared" ca="1" si="194"/>
        <v>2.9805550111822256E-2</v>
      </c>
      <c r="CQ126" s="10">
        <f t="shared" ca="1" si="195"/>
        <v>5.9386226816702942E-2</v>
      </c>
      <c r="CR126" s="10">
        <f t="shared" ca="1" si="196"/>
        <v>4.1137900898541697E-2</v>
      </c>
      <c r="CS126" s="10">
        <f t="shared" ca="1" si="197"/>
        <v>2.8256093267535417E-2</v>
      </c>
      <c r="CT126" s="10">
        <f t="shared" ca="1" si="198"/>
        <v>1.709262831781215E-2</v>
      </c>
      <c r="CU126" s="10">
        <f t="shared" ca="1" si="199"/>
        <v>1.4918495407361718E-2</v>
      </c>
      <c r="CV126" s="10">
        <f t="shared" ca="1" si="200"/>
        <v>3.4631654354802213E-2</v>
      </c>
      <c r="CW126" s="10">
        <f t="shared" ca="1" si="201"/>
        <v>4.3911397573357498E-2</v>
      </c>
      <c r="CX126" s="10">
        <f t="shared" ca="1" si="202"/>
        <v>3.4742726371332508E-2</v>
      </c>
      <c r="CY126" s="10">
        <f t="shared" ca="1" si="203"/>
        <v>2.4340138525700099E-2</v>
      </c>
      <c r="CZ126" s="10">
        <f t="shared" ca="1" si="204"/>
        <v>-1.8200964781834292E-2</v>
      </c>
      <c r="DA126" s="10">
        <f t="shared" ca="1" si="205"/>
        <v>5.1311653623641242E-2</v>
      </c>
      <c r="DB126" s="10">
        <f t="shared" ca="1" si="206"/>
        <v>2.9119454442970618E-2</v>
      </c>
      <c r="DC126" s="10">
        <f t="shared" ca="1" si="207"/>
        <v>2.6095834113529014E-2</v>
      </c>
      <c r="DD126" s="10">
        <f t="shared" ca="1" si="208"/>
        <v>2.0456976135121322E-2</v>
      </c>
    </row>
    <row r="127" spans="1:108">
      <c r="H127" s="9"/>
      <c r="I127" s="9"/>
    </row>
    <row r="128" spans="1:108">
      <c r="H128" s="9"/>
      <c r="I128" s="9"/>
    </row>
    <row r="129" spans="8:9">
      <c r="H129" s="9"/>
      <c r="I129" s="9"/>
    </row>
    <row r="130" spans="8:9">
      <c r="H130" s="9"/>
      <c r="I130" s="9"/>
    </row>
    <row r="131" spans="8:9">
      <c r="H131" s="9"/>
      <c r="I131" s="9"/>
    </row>
    <row r="132" spans="8:9">
      <c r="H132" s="9"/>
      <c r="I132" s="9"/>
    </row>
    <row r="133" spans="8:9">
      <c r="H133" s="9"/>
      <c r="I133" s="9"/>
    </row>
    <row r="134" spans="8:9">
      <c r="H134" s="9"/>
      <c r="I134" s="9"/>
    </row>
    <row r="135" spans="8:9">
      <c r="H135" s="9"/>
      <c r="I135" s="9"/>
    </row>
    <row r="136" spans="8:9">
      <c r="H136" s="9"/>
      <c r="I136" s="9"/>
    </row>
    <row r="137" spans="8:9">
      <c r="H137" s="9"/>
      <c r="I137" s="9"/>
    </row>
    <row r="138" spans="8:9">
      <c r="H138" s="9"/>
      <c r="I138" s="9"/>
    </row>
    <row r="139" spans="8:9">
      <c r="H139" s="9"/>
      <c r="I139" s="9"/>
    </row>
    <row r="140" spans="8:9">
      <c r="H140" s="9"/>
      <c r="I140" s="9"/>
    </row>
    <row r="141" spans="8:9">
      <c r="H141" s="9"/>
      <c r="I141" s="9"/>
    </row>
    <row r="142" spans="8:9">
      <c r="H142" s="9"/>
      <c r="I142" s="9"/>
    </row>
    <row r="143" spans="8:9">
      <c r="H143" s="9"/>
      <c r="I143" s="9"/>
    </row>
    <row r="144" spans="8:9">
      <c r="H144" s="9"/>
      <c r="I144" s="9"/>
    </row>
    <row r="145" spans="8:9">
      <c r="H145" s="9"/>
      <c r="I145" s="9"/>
    </row>
    <row r="146" spans="8:9">
      <c r="H146" s="9"/>
      <c r="I146" s="9"/>
    </row>
    <row r="147" spans="8:9">
      <c r="H147" s="9"/>
      <c r="I147" s="9"/>
    </row>
    <row r="148" spans="8:9">
      <c r="H148" s="9"/>
      <c r="I148" s="9"/>
    </row>
    <row r="149" spans="8:9">
      <c r="H149" s="9"/>
      <c r="I149" s="9"/>
    </row>
    <row r="150" spans="8:9">
      <c r="H150" s="9"/>
      <c r="I150" s="9"/>
    </row>
    <row r="151" spans="8:9">
      <c r="H151" s="9"/>
      <c r="I151" s="9"/>
    </row>
    <row r="152" spans="8:9">
      <c r="H152" s="9"/>
      <c r="I152" s="9"/>
    </row>
    <row r="153" spans="8:9">
      <c r="H153" s="9"/>
      <c r="I153" s="9"/>
    </row>
    <row r="154" spans="8:9">
      <c r="H154" s="9"/>
      <c r="I154" s="9"/>
    </row>
    <row r="155" spans="8:9">
      <c r="H155" s="9"/>
      <c r="I155" s="9"/>
    </row>
    <row r="156" spans="8:9">
      <c r="H156" s="9"/>
      <c r="I156" s="9"/>
    </row>
    <row r="157" spans="8:9">
      <c r="H157" s="9"/>
      <c r="I157" s="9"/>
    </row>
    <row r="158" spans="8:9">
      <c r="H158" s="9"/>
      <c r="I158" s="9"/>
    </row>
    <row r="159" spans="8:9">
      <c r="H159" s="9"/>
      <c r="I159" s="9"/>
    </row>
    <row r="160" spans="8:9">
      <c r="H160" s="9"/>
      <c r="I160" s="9"/>
    </row>
    <row r="161" spans="8:9">
      <c r="H161" s="9"/>
      <c r="I161" s="9"/>
    </row>
    <row r="162" spans="8:9">
      <c r="H162" s="9"/>
      <c r="I162" s="9"/>
    </row>
    <row r="163" spans="8:9">
      <c r="H163" s="9"/>
      <c r="I163" s="9"/>
    </row>
    <row r="164" spans="8:9">
      <c r="H164" s="9"/>
      <c r="I164" s="9"/>
    </row>
    <row r="165" spans="8:9">
      <c r="H165" s="9"/>
      <c r="I165" s="9"/>
    </row>
    <row r="166" spans="8:9">
      <c r="H166" s="9"/>
      <c r="I166" s="9"/>
    </row>
    <row r="167" spans="8:9">
      <c r="H167" s="9"/>
      <c r="I167" s="9"/>
    </row>
    <row r="168" spans="8:9">
      <c r="H168" s="9"/>
      <c r="I168" s="9"/>
    </row>
    <row r="169" spans="8:9">
      <c r="H169" s="9"/>
      <c r="I169" s="9"/>
    </row>
    <row r="170" spans="8:9">
      <c r="H170" s="9"/>
      <c r="I170" s="9"/>
    </row>
    <row r="171" spans="8:9">
      <c r="H171" s="9"/>
      <c r="I171" s="9"/>
    </row>
    <row r="172" spans="8:9">
      <c r="H172" s="9"/>
      <c r="I172" s="9"/>
    </row>
    <row r="173" spans="8:9">
      <c r="H173" s="9"/>
      <c r="I173" s="9"/>
    </row>
    <row r="174" spans="8:9">
      <c r="H174" s="9"/>
      <c r="I174" s="9"/>
    </row>
    <row r="175" spans="8:9">
      <c r="H175" s="9"/>
      <c r="I175" s="9"/>
    </row>
    <row r="176" spans="8:9">
      <c r="H176" s="9"/>
      <c r="I176" s="9"/>
    </row>
    <row r="177" spans="8:9">
      <c r="H177" s="9"/>
      <c r="I177" s="9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2019-08-23T09:29:59Z</dcterms:modified>
</cp:coreProperties>
</file>